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daquino\Documents\GARE 2020\1 - REAGENTI PER MICROBIOLOGIA\ALLEGATI\"/>
    </mc:Choice>
  </mc:AlternateContent>
  <bookViews>
    <workbookView xWindow="0" yWindow="0" windowWidth="20460" windowHeight="6615" activeTab="2"/>
  </bookViews>
  <sheets>
    <sheet name="LOTTO 1 SINGOLI PRODOTTI" sheetId="6" r:id="rId1"/>
    <sheet name="LOTTO 2" sheetId="3" r:id="rId2"/>
    <sheet name="LOTTO 3" sheetId="5" r:id="rId3"/>
  </sheets>
  <definedNames>
    <definedName name="_xlnm.Print_Area" localSheetId="1">'LOTTO 2'!$A$1:$K$52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6" l="1"/>
  <c r="J49" i="6" s="1"/>
  <c r="D48" i="6"/>
  <c r="J48" i="6" s="1"/>
  <c r="D44" i="6"/>
  <c r="J44" i="6" s="1"/>
  <c r="D45" i="6"/>
  <c r="J45" i="6" s="1"/>
  <c r="D46" i="6"/>
  <c r="J46" i="6" s="1"/>
  <c r="D47" i="6"/>
  <c r="J47" i="6" s="1"/>
  <c r="D43" i="6"/>
  <c r="J43" i="6" s="1"/>
  <c r="D12" i="5" l="1"/>
  <c r="J12" i="5" s="1"/>
  <c r="D8" i="5"/>
  <c r="D9" i="5"/>
  <c r="D10" i="5"/>
  <c r="D11" i="5"/>
  <c r="D13" i="5"/>
  <c r="D14" i="5"/>
  <c r="D15" i="5"/>
  <c r="D16" i="5"/>
  <c r="D17" i="5"/>
  <c r="D18" i="5"/>
  <c r="D19" i="5"/>
  <c r="D20" i="5"/>
  <c r="D21" i="5"/>
  <c r="D7" i="5"/>
  <c r="D42" i="6"/>
  <c r="J42" i="6" s="1"/>
  <c r="D41" i="6"/>
  <c r="J41" i="6" s="1"/>
  <c r="D40" i="6"/>
  <c r="J40" i="6" s="1"/>
  <c r="D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7" i="6"/>
  <c r="D10" i="3"/>
  <c r="D11" i="3"/>
  <c r="D12" i="3"/>
  <c r="D13" i="3"/>
  <c r="D14" i="3"/>
  <c r="D15" i="3"/>
  <c r="D16" i="3"/>
  <c r="D17" i="3"/>
  <c r="D18" i="3"/>
  <c r="D19" i="3"/>
  <c r="J19" i="3" s="1"/>
  <c r="D20" i="3"/>
  <c r="J20" i="3" s="1"/>
  <c r="D21" i="3"/>
  <c r="J21" i="3" s="1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9" i="3"/>
  <c r="K54" i="6" l="1"/>
  <c r="J30" i="6"/>
  <c r="J31" i="6"/>
  <c r="J32" i="6"/>
  <c r="J33" i="6"/>
  <c r="J34" i="6"/>
  <c r="J35" i="6"/>
  <c r="J36" i="6"/>
  <c r="J37" i="6"/>
  <c r="J38" i="6"/>
  <c r="J39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K26" i="5"/>
  <c r="J21" i="5"/>
  <c r="J20" i="5"/>
  <c r="J19" i="5"/>
  <c r="J18" i="5"/>
  <c r="J17" i="5"/>
  <c r="J16" i="5"/>
  <c r="J15" i="5"/>
  <c r="J14" i="5"/>
  <c r="J13" i="5"/>
  <c r="J11" i="5"/>
  <c r="J10" i="5"/>
  <c r="J9" i="5"/>
  <c r="J8" i="5"/>
  <c r="J7" i="5"/>
  <c r="K22" i="5" l="1"/>
  <c r="K50" i="6"/>
  <c r="J45" i="3"/>
  <c r="J44" i="3"/>
  <c r="J4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18" i="3"/>
  <c r="J17" i="3"/>
  <c r="J16" i="3"/>
  <c r="J15" i="3"/>
  <c r="J14" i="3"/>
  <c r="J41" i="3"/>
  <c r="J42" i="3"/>
  <c r="K51" i="3" l="1"/>
  <c r="J13" i="3" l="1"/>
  <c r="J12" i="3" l="1"/>
  <c r="J11" i="3"/>
  <c r="J10" i="3"/>
  <c r="J9" i="3"/>
  <c r="K47" i="3" l="1"/>
</calcChain>
</file>

<file path=xl/sharedStrings.xml><?xml version="1.0" encoding="utf-8"?>
<sst xmlns="http://schemas.openxmlformats.org/spreadsheetml/2006/main" count="253" uniqueCount="138">
  <si>
    <t xml:space="preserve">a fronte quantitativi presunti di esami a fianco indicati , l'offerente dovrà indicare e quotare i quantitativi di consumabili necessari </t>
  </si>
  <si>
    <t>n. di determinazioni</t>
  </si>
  <si>
    <t>12 mesi</t>
  </si>
  <si>
    <t xml:space="preserve">codice </t>
  </si>
  <si>
    <t>costo unitario a determinazione</t>
  </si>
  <si>
    <t>n. det. A confezione</t>
  </si>
  <si>
    <t>costo a confezione</t>
  </si>
  <si>
    <t>N. test/anno</t>
  </si>
  <si>
    <t>1000</t>
  </si>
  <si>
    <t>I.V.A. DA APPLICARE………….%</t>
  </si>
  <si>
    <t>Totale complessivo (IVA inclusa)</t>
  </si>
  <si>
    <t xml:space="preserve">di cui costi per la sicurezza </t>
  </si>
  <si>
    <t>ALLEGATO "G": OFFERTA ECONOMICA</t>
  </si>
  <si>
    <t xml:space="preserve">"REAGENTI PER MICROBIOLOGIA” 
OCCORRENTI ALL’A.O.U. SAN LUIGI GONZAGA, A.O. ORDINE MAURIZIANO E AS.L. TO 3
GARA N. 84/2019
</t>
  </si>
  <si>
    <t xml:space="preserve">REAGENTI </t>
  </si>
  <si>
    <t>AMIKACIN 30 MCG MST -AK30C</t>
  </si>
  <si>
    <t>200</t>
  </si>
  <si>
    <t>AMPICILLIN 2 MCG - MST - AP2C</t>
  </si>
  <si>
    <t>AMPICILLINA/SULBACTAM 20 MCG</t>
  </si>
  <si>
    <t>AUGMENTIN 3 MCG MST-AUG3C</t>
  </si>
  <si>
    <t>AZTREONAM 30MCG</t>
  </si>
  <si>
    <t>CEFEPIME 30 MCG COD. MST CPM30C</t>
  </si>
  <si>
    <t>CEFOTAXIME 30 MCG COD. MST CTX 30C</t>
  </si>
  <si>
    <t>CEFOXITINA 30 MCG COD. MST FOX30C</t>
  </si>
  <si>
    <t>CEFTAZIDIME 10 MCG COD. MST CAZ10C</t>
  </si>
  <si>
    <t>POSIZIONE</t>
  </si>
  <si>
    <t>CEFTAZIDIME/AVIBAC TAM 10-4</t>
  </si>
  <si>
    <t>CEFTRIAXONE 30 MCG</t>
  </si>
  <si>
    <t>CHLORAMPHENICOL 30 MCG</t>
  </si>
  <si>
    <t>CIPROFLOXACIN 5 MCG</t>
  </si>
  <si>
    <t>CLINDAMYCIN 2 MCG</t>
  </si>
  <si>
    <t>COTRIMOXAZOLE 25 MG</t>
  </si>
  <si>
    <t>ERYTHROMYCIN 15 MCG</t>
  </si>
  <si>
    <t>FOSFOMICINA</t>
  </si>
  <si>
    <t>GENTAMYCIN 10 MCG</t>
  </si>
  <si>
    <t>GENTAMYCIN 30 MCG</t>
  </si>
  <si>
    <t>IMIPENEM 10 MCG</t>
  </si>
  <si>
    <t>LEVOFLOXACIN 5 MCG</t>
  </si>
  <si>
    <t>LINEZOLID 10 MCG</t>
  </si>
  <si>
    <t>MEROPENEM 10 MCG</t>
  </si>
  <si>
    <t>NITROFURANTOIN 100 MCG</t>
  </si>
  <si>
    <t>OFLOXCIN 5 MCG</t>
  </si>
  <si>
    <t>OXACILLIN 1MCG</t>
  </si>
  <si>
    <t>PENICILLINA G1 UNITS</t>
  </si>
  <si>
    <t>PIPERACILLIN 30 MCG</t>
  </si>
  <si>
    <t>PIPERACILLI/TAZOBA CTAM 36 UG</t>
  </si>
  <si>
    <t>RIFAMPICIN 5 MCG</t>
  </si>
  <si>
    <t>TEICOPLANIN  30 MCG</t>
  </si>
  <si>
    <t>TETRACYCLINE 30MCG</t>
  </si>
  <si>
    <t>TICARCILLINA</t>
  </si>
  <si>
    <t>TIMENTIN 85 MCG</t>
  </si>
  <si>
    <t>TOBRAMYCIN 10 MCG</t>
  </si>
  <si>
    <t>VANCOMYCIN 5MCG</t>
  </si>
  <si>
    <t>DISPENCER 4-6 POSTI</t>
  </si>
  <si>
    <t>2</t>
  </si>
  <si>
    <t>E-TEST PENICILLIN G.P. 0.002-32</t>
  </si>
  <si>
    <t>50</t>
  </si>
  <si>
    <t>E-TEST CEFEPIME/CEFEPIME+CLAVULANIC ACID4UG/ML</t>
  </si>
  <si>
    <t>E-TEST COLISTIN CS 0.016-256</t>
  </si>
  <si>
    <t>E-TEST IMIPENEM IMI 0.002-32</t>
  </si>
  <si>
    <t>E-TEST IMIPENEM/IMIPENEM + EDTA IMI/IMD 4-256</t>
  </si>
  <si>
    <t>E-TEST MEROPENEM/MEM + EDTA MRP/MRD</t>
  </si>
  <si>
    <t>E-TEST MINOCYCLIN MN 0.016-256</t>
  </si>
  <si>
    <t>E-TEST TEICOPLANIN TEC</t>
  </si>
  <si>
    <t>E-TEST TEMOCILLIN TMO</t>
  </si>
  <si>
    <t>E-TEST TIIGECYCLINE TGC</t>
  </si>
  <si>
    <t>E-TEST TRIMETHROPRIM + SULFAMETHOXAZOLE 1/19 SXT</t>
  </si>
  <si>
    <t>E-TEST VANCOMICIN VA</t>
  </si>
  <si>
    <t>nome prodotto / confezionamento = n. pezzi per cf</t>
  </si>
  <si>
    <t>DISCHETTI DI BACITRACINA 10 U</t>
  </si>
  <si>
    <t>DISCHETTI DI OPTOCHINA</t>
  </si>
  <si>
    <t>2000</t>
  </si>
  <si>
    <t>IDENTIFICAZIONE BIOCHIMICA RAPIDA PER EMOFILI E NEISSERIE</t>
  </si>
  <si>
    <t>100</t>
  </si>
  <si>
    <t>IDENTIFICAZIONE BIOCHIMICA RAPIDA PER GERMI ANAEROBI</t>
  </si>
  <si>
    <t>IDENTIFICAZIONE BIOCHIMICA RAPIDA PER GERMI GRAM NEGATIVI NON FERMENTATI</t>
  </si>
  <si>
    <t>IDENTIFICAZIONE BIOCHIMICA RAPIDA PER GERMI GRAM NEGATIVI FERMENTATI</t>
  </si>
  <si>
    <t>IDENTIFICAZIONE BIOCHIMICA RAPIDA PER STAFILOCOCCHI</t>
  </si>
  <si>
    <t>IDENTIFICAZIONE BIOCHIMICA RAPIDA PER STREPTOCOCCHI</t>
  </si>
  <si>
    <t>IDENTIFICAZIONE BIOCHIMICA RAPIDA PER LIEVITI</t>
  </si>
  <si>
    <t>IDENTIFICAZIONE BIOCHIMICA RAPIDA PER CORYNBATTERI E LISTERIA</t>
  </si>
  <si>
    <t xml:space="preserve">KIT RAPIDO ADENOVIRUS FECI </t>
  </si>
  <si>
    <t>KIT RAPIDO ADENO E ROTAVIRUS FECI</t>
  </si>
  <si>
    <t>KIT RAPIDO NOROVIRUS FECI</t>
  </si>
  <si>
    <t>KIT RAPIDO PER RICERCA STREPTOCOCCO PNEUMONIAE URINE E LIQUOR</t>
  </si>
  <si>
    <t>500</t>
  </si>
  <si>
    <t>KIT RAPIDO PER RICERCA LEGIONELLA PNEUMONIAE URINE</t>
  </si>
  <si>
    <t>KIT RAPIDO RICERCA TOSSINE SLT1 - T2</t>
  </si>
  <si>
    <t>KIT RAPIDO RICERCA TOSSINE SLT1 - T2 MAC CONKEY</t>
  </si>
  <si>
    <t>KIT RAPIDO RILEVAZIONE AG. GDH CL DIFFICILE</t>
  </si>
  <si>
    <t>400</t>
  </si>
  <si>
    <t>KIT RAPIDO ROTAVIRUS FECI</t>
  </si>
  <si>
    <t>KIT RAPIDO PER TOSSINE A e B CL. DIFFICILE</t>
  </si>
  <si>
    <t>KIT RICERCA ANTIGENI CAMPYLOBACTER JEJUNI E COLI</t>
  </si>
  <si>
    <t>700</t>
  </si>
  <si>
    <t>KIT RICERCA COLTURALE DIRETTA E ATB MICOPLASMI</t>
  </si>
  <si>
    <t>800</t>
  </si>
  <si>
    <t>KIT TEST AGGLUTINAZIONE AL LATTICE PER DET.GR. LANCEFIELD</t>
  </si>
  <si>
    <t>PIASTRE PER TITOLAZIONE COLISTINA PER GERMI GRAM NEGATIVI</t>
  </si>
  <si>
    <t>PIASTRE PER TITOLAZIONE ANTIBIOTICI PER GERMI GRAM NEGATIVI MDR (MULTI DRUG RESISTANT)</t>
  </si>
  <si>
    <t>PIASTRE PER TITOLAZIONE ANTIBIOTICI PER GERMI ANAEROBI</t>
  </si>
  <si>
    <t>SISTEMA PER ARRICCHIMENTO E CONCENTRAZIONE RICERCA MICROSCOPICA PARASSITI INTESTINALI</t>
  </si>
  <si>
    <t>SISTEMA DI TRASPORTO PER CONSERVAZIONE CEPPI BATTERICI</t>
  </si>
  <si>
    <t>SOLUZIONE PER FLUIDIFICAZIONE ESPETTORATO</t>
  </si>
  <si>
    <t>TEST COAGULASI</t>
  </si>
  <si>
    <t>TEST OSSIDASI</t>
  </si>
  <si>
    <t>TEST CATALASI</t>
  </si>
  <si>
    <t xml:space="preserve">REAGENTI PER MICROBIOLOGIA 
</t>
  </si>
  <si>
    <t>n. det. a confezione</t>
  </si>
  <si>
    <t>LOTTO 2</t>
  </si>
  <si>
    <t>48 mesi</t>
  </si>
  <si>
    <t>costo complessivo 48 mesi</t>
  </si>
  <si>
    <t>DISCHETTI PER ESECUZIONE DI ANTIBIOGRAMMI MANUALI CON METODO KIRBY BAUER ED E-TEST  
(LOTTO COMPLETO O CON ALMENO 80% PRODOTTI)</t>
  </si>
  <si>
    <t>LOTTO 1</t>
  </si>
  <si>
    <t>TOTALE per mesi 48 REAGENTI</t>
  </si>
  <si>
    <t>CEPPO ATCC DI CONTROLLO BACTEROIDES FRAGILIS</t>
  </si>
  <si>
    <t>20</t>
  </si>
  <si>
    <t>KIT RICERCA RAPIDA PLASMOIDI MALARIA</t>
  </si>
  <si>
    <t>VETRINI PRECOLORATI PER ESAME LIQUIDO SEMINALE E LIQUOR</t>
  </si>
  <si>
    <t>250</t>
  </si>
  <si>
    <t>VETRINI CON 2 POZZETTI DI CONTROLLO NEGATIVO E POSITIVO (PER CIASCUN VETRINO) PER COLORAZIONE GRAM</t>
  </si>
  <si>
    <t>VETRINI CON 2 POZZETTI DI CONTROLLO NEGATIVO E POSITIVO (PER CIASCUN VETRINO) PER COLORAZIONE DI MICOBATTERI</t>
  </si>
  <si>
    <t xml:space="preserve">LOTTO 3 </t>
  </si>
  <si>
    <t>E-TEST CEFOTAXIME/CEFOTAXIME + CLAVULANICO ACID</t>
  </si>
  <si>
    <t>E-TEST CEFTAZIDIME CAZ 0.016-256</t>
  </si>
  <si>
    <t>E-TEST CEFALOZANO/TAZOBACTAM</t>
  </si>
  <si>
    <t>E-TEST DALBAVANCINA</t>
  </si>
  <si>
    <t>E-TEST MEROPENEM/VABORBACTAM</t>
  </si>
  <si>
    <t>E-TEST TEDIZOLID</t>
  </si>
  <si>
    <t>E-TEST TIRCAILLIN + ACIDO CLAVULANICO TTC</t>
  </si>
  <si>
    <t>E-TEST CEFTAROLINA</t>
  </si>
  <si>
    <t>E -TEST DAPTOMICINA</t>
  </si>
  <si>
    <t>E-TEST CEFTIBIPROLO</t>
  </si>
  <si>
    <t>KIT DI IDENTIFICAZIONE RAPIDA E REAGENTI VARI (aggiudicazione al prezzo più basso a singolo prodotto)
CIG 8202796964</t>
  </si>
  <si>
    <t>REAGENTI PER MICROBIOLOGIA 
SIMOG       - CIG N.  8202812699</t>
  </si>
  <si>
    <r>
      <t xml:space="preserve">(ATB-E TEST) </t>
    </r>
    <r>
      <rPr>
        <b/>
        <sz val="12"/>
        <color rgb="FFFF0000"/>
        <rFont val="Arial"/>
        <family val="2"/>
      </rPr>
      <t xml:space="preserve"> CIG: 82028272FB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STRISCE E-TEST</t>
    </r>
  </si>
  <si>
    <t>TOTALE per mesi 48 REAGENTI LOTTO 2</t>
  </si>
  <si>
    <t>TOTALE per mesi 48 REAGENTI 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</si>
</sst>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98">
    <xf numFmtId="0" fontId="0" fillId="0" borderId="0" xfId="0"/>
    <xf numFmtId="1" fontId="3" fillId="0" borderId="3" xfId="2" applyNumberFormat="1" applyFont="1" applyBorder="1" applyAlignment="1">
      <alignment vertical="center" wrapText="1"/>
    </xf>
    <xf numFmtId="1" fontId="3" fillId="0" borderId="5" xfId="2" applyNumberFormat="1" applyFont="1" applyBorder="1" applyAlignment="1">
      <alignment vertical="center" wrapText="1"/>
    </xf>
    <xf numFmtId="1" fontId="5" fillId="0" borderId="5" xfId="2" applyNumberFormat="1" applyFont="1" applyBorder="1" applyAlignment="1">
      <alignment vertical="top"/>
    </xf>
    <xf numFmtId="1" fontId="5" fillId="0" borderId="6" xfId="2" applyNumberFormat="1" applyFont="1" applyBorder="1" applyAlignment="1">
      <alignment vertical="top"/>
    </xf>
    <xf numFmtId="164" fontId="2" fillId="0" borderId="2" xfId="3" applyNumberFormat="1" applyFont="1" applyFill="1" applyBorder="1"/>
    <xf numFmtId="1" fontId="4" fillId="2" borderId="1" xfId="2" applyNumberFormat="1" applyFont="1" applyFill="1" applyBorder="1" applyAlignment="1">
      <alignment horizontal="centerContinuous" vertical="center"/>
    </xf>
    <xf numFmtId="1" fontId="4" fillId="2" borderId="2" xfId="2" applyNumberFormat="1" applyFont="1" applyFill="1" applyBorder="1" applyAlignment="1">
      <alignment horizontal="centerContinuous"/>
    </xf>
    <xf numFmtId="1" fontId="3" fillId="2" borderId="2" xfId="2" applyNumberFormat="1" applyFont="1" applyFill="1" applyBorder="1" applyAlignment="1">
      <alignment horizontal="centerContinuous" vertical="top"/>
    </xf>
    <xf numFmtId="1" fontId="3" fillId="2" borderId="7" xfId="2" applyNumberFormat="1" applyFont="1" applyFill="1" applyBorder="1" applyAlignment="1">
      <alignment horizontal="centerContinuous" vertical="top"/>
    </xf>
    <xf numFmtId="49" fontId="8" fillId="0" borderId="9" xfId="0" applyNumberFormat="1" applyFont="1" applyFill="1" applyBorder="1" applyAlignment="1">
      <alignment horizontal="centerContinuous" vertical="justify" wrapText="1"/>
    </xf>
    <xf numFmtId="49" fontId="8" fillId="0" borderId="10" xfId="0" applyNumberFormat="1" applyFont="1" applyFill="1" applyBorder="1" applyAlignment="1">
      <alignment horizontal="centerContinuous" vertical="center" wrapText="1"/>
    </xf>
    <xf numFmtId="0" fontId="9" fillId="0" borderId="4" xfId="0" applyFont="1" applyBorder="1" applyAlignment="1">
      <alignment horizontal="justify" vertical="center" wrapText="1"/>
    </xf>
    <xf numFmtId="41" fontId="2" fillId="0" borderId="4" xfId="4" applyFont="1" applyBorder="1"/>
    <xf numFmtId="164" fontId="2" fillId="0" borderId="4" xfId="3" applyNumberFormat="1" applyFont="1" applyBorder="1"/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4" xfId="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4" fontId="2" fillId="0" borderId="4" xfId="4" applyNumberFormat="1" applyFont="1" applyBorder="1"/>
    <xf numFmtId="164" fontId="2" fillId="0" borderId="6" xfId="3" applyNumberFormat="1" applyFont="1" applyBorder="1"/>
    <xf numFmtId="0" fontId="9" fillId="0" borderId="2" xfId="0" applyFont="1" applyBorder="1" applyAlignment="1">
      <alignment horizontal="justify" vertical="center" wrapText="1"/>
    </xf>
    <xf numFmtId="164" fontId="2" fillId="0" borderId="2" xfId="3" applyNumberFormat="1" applyFont="1" applyBorder="1"/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2" fillId="0" borderId="7" xfId="0" applyFont="1" applyBorder="1"/>
    <xf numFmtId="0" fontId="2" fillId="0" borderId="0" xfId="0" applyFont="1" applyBorder="1"/>
    <xf numFmtId="164" fontId="2" fillId="0" borderId="0" xfId="3" applyNumberFormat="1" applyFont="1" applyBorder="1"/>
    <xf numFmtId="164" fontId="5" fillId="0" borderId="8" xfId="3" applyNumberFormat="1" applyFont="1" applyBorder="1"/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/>
    <xf numFmtId="164" fontId="5" fillId="0" borderId="4" xfId="3" applyNumberFormat="1" applyFont="1" applyBorder="1"/>
    <xf numFmtId="164" fontId="2" fillId="0" borderId="4" xfId="3" applyNumberFormat="1" applyFont="1" applyFill="1" applyBorder="1"/>
    <xf numFmtId="0" fontId="9" fillId="0" borderId="4" xfId="0" applyFont="1" applyFill="1" applyBorder="1" applyAlignment="1">
      <alignment horizontal="justify" vertical="center" wrapText="1"/>
    </xf>
    <xf numFmtId="164" fontId="2" fillId="0" borderId="4" xfId="4" applyNumberFormat="1" applyFont="1" applyFill="1" applyBorder="1"/>
    <xf numFmtId="0" fontId="0" fillId="0" borderId="0" xfId="0" applyFill="1"/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top" wrapText="1"/>
    </xf>
    <xf numFmtId="41" fontId="2" fillId="0" borderId="2" xfId="4" applyFont="1" applyFill="1" applyBorder="1"/>
    <xf numFmtId="0" fontId="0" fillId="0" borderId="4" xfId="0" applyBorder="1"/>
    <xf numFmtId="0" fontId="10" fillId="0" borderId="0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4" fontId="2" fillId="0" borderId="2" xfId="4" applyNumberFormat="1" applyFont="1" applyBorder="1"/>
    <xf numFmtId="49" fontId="2" fillId="3" borderId="4" xfId="0" applyNumberFormat="1" applyFont="1" applyFill="1" applyBorder="1" applyAlignment="1">
      <alignment horizontal="left" vertical="center" wrapText="1"/>
    </xf>
    <xf numFmtId="164" fontId="5" fillId="0" borderId="13" xfId="3" applyNumberFormat="1" applyFont="1" applyFill="1" applyBorder="1"/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 wrapText="1"/>
    </xf>
    <xf numFmtId="164" fontId="2" fillId="3" borderId="4" xfId="4" applyNumberFormat="1" applyFont="1" applyFill="1" applyBorder="1"/>
    <xf numFmtId="164" fontId="2" fillId="3" borderId="4" xfId="3" applyNumberFormat="1" applyFont="1" applyFill="1" applyBorder="1"/>
    <xf numFmtId="164" fontId="2" fillId="3" borderId="6" xfId="3" applyNumberFormat="1" applyFont="1" applyFill="1" applyBorder="1"/>
    <xf numFmtId="165" fontId="6" fillId="3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4" fillId="0" borderId="4" xfId="0" applyFont="1" applyBorder="1"/>
    <xf numFmtId="0" fontId="15" fillId="0" borderId="4" xfId="0" applyFont="1" applyBorder="1"/>
    <xf numFmtId="0" fontId="0" fillId="0" borderId="11" xfId="0" applyFill="1" applyBorder="1" applyAlignment="1">
      <alignment wrapText="1"/>
    </xf>
    <xf numFmtId="0" fontId="0" fillId="0" borderId="4" xfId="0" applyFill="1" applyBorder="1"/>
    <xf numFmtId="164" fontId="2" fillId="0" borderId="6" xfId="3" applyNumberFormat="1" applyFont="1" applyFill="1" applyBorder="1"/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15" xfId="0" applyFont="1" applyBorder="1"/>
    <xf numFmtId="164" fontId="2" fillId="0" borderId="15" xfId="3" applyNumberFormat="1" applyFont="1" applyBorder="1"/>
    <xf numFmtId="164" fontId="5" fillId="0" borderId="0" xfId="3" applyNumberFormat="1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top" wrapText="1"/>
    </xf>
    <xf numFmtId="41" fontId="2" fillId="0" borderId="0" xfId="4" applyFont="1" applyFill="1" applyBorder="1"/>
    <xf numFmtId="164" fontId="2" fillId="0" borderId="0" xfId="3" applyNumberFormat="1" applyFont="1" applyFill="1" applyBorder="1"/>
    <xf numFmtId="164" fontId="5" fillId="0" borderId="0" xfId="3" applyNumberFormat="1" applyFont="1" applyFill="1" applyBorder="1"/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164" fontId="2" fillId="0" borderId="0" xfId="4" applyNumberFormat="1" applyFont="1" applyFill="1" applyBorder="1"/>
    <xf numFmtId="0" fontId="11" fillId="0" borderId="0" xfId="0" applyFont="1" applyFill="1" applyBorder="1"/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/>
    </xf>
    <xf numFmtId="1" fontId="12" fillId="0" borderId="4" xfId="2" applyNumberFormat="1" applyFont="1" applyBorder="1" applyAlignment="1">
      <alignment horizontal="center" vertical="center" wrapText="1"/>
    </xf>
    <xf numFmtId="1" fontId="7" fillId="0" borderId="8" xfId="2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/>
    <xf numFmtId="0" fontId="2" fillId="0" borderId="0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1" fontId="3" fillId="0" borderId="1" xfId="2" applyNumberFormat="1" applyFont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center"/>
    </xf>
  </cellXfs>
  <cellStyles count="5">
    <cellStyle name="Migliaia" xfId="1" builtinId="3"/>
    <cellStyle name="Migliaia (0)_D1 (C.S.T.)All.&quot;A&quot;" xfId="4"/>
    <cellStyle name="Migliaia [0]" xfId="2" builtinId="6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zoomScaleSheetLayoutView="100" workbookViewId="0">
      <selection activeCell="J49" sqref="J49"/>
    </sheetView>
  </sheetViews>
  <sheetFormatPr defaultRowHeight="15" x14ac:dyDescent="0.25"/>
  <cols>
    <col min="1" max="1" width="10.5703125" customWidth="1"/>
    <col min="2" max="2" width="32.5703125" customWidth="1"/>
    <col min="5" max="5" width="15.7109375" customWidth="1"/>
    <col min="7" max="7" width="14.85546875" customWidth="1"/>
    <col min="8" max="9" width="12.28515625" customWidth="1"/>
    <col min="10" max="10" width="16.140625" customWidth="1"/>
    <col min="11" max="11" width="16.5703125" customWidth="1"/>
  </cols>
  <sheetData>
    <row r="1" spans="1:11" ht="43.5" customHeight="1" x14ac:dyDescent="0.25">
      <c r="A1" s="46"/>
      <c r="B1" s="88" t="s">
        <v>107</v>
      </c>
      <c r="C1" s="88"/>
      <c r="D1" s="88"/>
      <c r="E1" s="88"/>
      <c r="F1" s="88"/>
      <c r="G1" s="88"/>
      <c r="H1" s="88"/>
      <c r="I1" s="88"/>
      <c r="J1" s="88"/>
      <c r="K1" s="2"/>
    </row>
    <row r="2" spans="1:11" x14ac:dyDescent="0.25">
      <c r="A2" s="46"/>
      <c r="B2" s="87" t="s">
        <v>12</v>
      </c>
      <c r="C2" s="87"/>
      <c r="D2" s="87"/>
      <c r="E2" s="87"/>
      <c r="F2" s="87"/>
      <c r="G2" s="87"/>
      <c r="H2" s="87"/>
      <c r="I2" s="87"/>
      <c r="J2" s="87"/>
      <c r="K2" s="3"/>
    </row>
    <row r="3" spans="1:11" ht="44.25" customHeight="1" x14ac:dyDescent="0.25">
      <c r="A3" s="62" t="s">
        <v>113</v>
      </c>
      <c r="B3" s="84" t="s">
        <v>133</v>
      </c>
      <c r="C3" s="85"/>
      <c r="D3" s="85"/>
      <c r="E3" s="85"/>
      <c r="F3" s="85"/>
      <c r="G3" s="85"/>
      <c r="H3" s="85"/>
      <c r="I3" s="85"/>
      <c r="J3" s="86"/>
      <c r="K3" s="25"/>
    </row>
    <row r="4" spans="1:11" x14ac:dyDescent="0.25">
      <c r="A4" s="46" t="s">
        <v>25</v>
      </c>
      <c r="B4" s="89" t="s">
        <v>0</v>
      </c>
      <c r="C4" s="10" t="s">
        <v>1</v>
      </c>
      <c r="D4" s="11"/>
      <c r="E4" s="12"/>
      <c r="F4" s="12"/>
      <c r="G4" s="13"/>
      <c r="H4" s="13"/>
      <c r="I4" s="14"/>
      <c r="J4" s="14"/>
      <c r="K4" s="4"/>
    </row>
    <row r="5" spans="1:11" ht="44.25" customHeight="1" x14ac:dyDescent="0.25">
      <c r="A5" s="46"/>
      <c r="B5" s="90"/>
      <c r="C5" s="15" t="s">
        <v>2</v>
      </c>
      <c r="D5" s="16" t="s">
        <v>110</v>
      </c>
      <c r="E5" s="17" t="s">
        <v>68</v>
      </c>
      <c r="F5" s="17" t="s">
        <v>3</v>
      </c>
      <c r="G5" s="17" t="s">
        <v>4</v>
      </c>
      <c r="H5" s="17" t="s">
        <v>108</v>
      </c>
      <c r="I5" s="18" t="s">
        <v>6</v>
      </c>
      <c r="J5" s="18" t="s">
        <v>111</v>
      </c>
      <c r="K5" s="4"/>
    </row>
    <row r="6" spans="1:11" ht="36" customHeight="1" x14ac:dyDescent="0.25">
      <c r="A6" s="46">
        <v>1</v>
      </c>
      <c r="B6" s="64" t="s">
        <v>115</v>
      </c>
      <c r="C6" s="15" t="s">
        <v>116</v>
      </c>
      <c r="D6" s="23">
        <f>C6*4</f>
        <v>80</v>
      </c>
      <c r="E6" s="17"/>
      <c r="F6" s="17"/>
      <c r="G6" s="17"/>
      <c r="H6" s="17"/>
      <c r="I6" s="18"/>
      <c r="J6" s="18"/>
      <c r="K6" s="4"/>
    </row>
    <row r="7" spans="1:11" x14ac:dyDescent="0.25">
      <c r="A7" s="46">
        <v>2</v>
      </c>
      <c r="B7" s="21" t="s">
        <v>69</v>
      </c>
      <c r="C7" s="22" t="s">
        <v>8</v>
      </c>
      <c r="D7" s="23">
        <f>C7*4</f>
        <v>4000</v>
      </c>
      <c r="E7" s="12"/>
      <c r="F7" s="12"/>
      <c r="G7" s="24">
        <v>0</v>
      </c>
      <c r="H7" s="24"/>
      <c r="I7" s="24">
        <v>0</v>
      </c>
      <c r="J7" s="14">
        <f>D7*G7</f>
        <v>0</v>
      </c>
      <c r="K7" s="25"/>
    </row>
    <row r="8" spans="1:11" x14ac:dyDescent="0.25">
      <c r="A8" s="46">
        <v>3</v>
      </c>
      <c r="B8" s="21" t="s">
        <v>70</v>
      </c>
      <c r="C8" s="22" t="s">
        <v>71</v>
      </c>
      <c r="D8" s="23">
        <f t="shared" ref="D8:D42" si="0">C8*4</f>
        <v>8000</v>
      </c>
      <c r="E8" s="12"/>
      <c r="F8" s="12"/>
      <c r="G8" s="24">
        <v>0</v>
      </c>
      <c r="H8" s="24"/>
      <c r="I8" s="24">
        <v>0</v>
      </c>
      <c r="J8" s="14">
        <f t="shared" ref="J8:J29" si="1">D8*G8</f>
        <v>0</v>
      </c>
      <c r="K8" s="25"/>
    </row>
    <row r="9" spans="1:11" ht="38.25" x14ac:dyDescent="0.25">
      <c r="A9" s="46">
        <v>4</v>
      </c>
      <c r="B9" s="21" t="s">
        <v>72</v>
      </c>
      <c r="C9" s="22" t="s">
        <v>73</v>
      </c>
      <c r="D9" s="23">
        <f t="shared" si="0"/>
        <v>400</v>
      </c>
      <c r="E9" s="12"/>
      <c r="F9" s="12"/>
      <c r="G9" s="24">
        <v>0</v>
      </c>
      <c r="H9" s="24"/>
      <c r="I9" s="24">
        <v>0</v>
      </c>
      <c r="J9" s="14">
        <f t="shared" si="1"/>
        <v>0</v>
      </c>
      <c r="K9" s="25"/>
    </row>
    <row r="10" spans="1:11" ht="25.5" x14ac:dyDescent="0.25">
      <c r="A10" s="46">
        <v>5</v>
      </c>
      <c r="B10" s="21" t="s">
        <v>74</v>
      </c>
      <c r="C10" s="22" t="s">
        <v>73</v>
      </c>
      <c r="D10" s="23">
        <f t="shared" si="0"/>
        <v>400</v>
      </c>
      <c r="E10" s="12"/>
      <c r="F10" s="12"/>
      <c r="G10" s="24">
        <v>0</v>
      </c>
      <c r="H10" s="24"/>
      <c r="I10" s="24">
        <v>0</v>
      </c>
      <c r="J10" s="14">
        <f t="shared" si="1"/>
        <v>0</v>
      </c>
      <c r="K10" s="25"/>
    </row>
    <row r="11" spans="1:11" ht="38.25" x14ac:dyDescent="0.25">
      <c r="A11" s="46">
        <v>6</v>
      </c>
      <c r="B11" s="21" t="s">
        <v>75</v>
      </c>
      <c r="C11" s="22" t="s">
        <v>56</v>
      </c>
      <c r="D11" s="23">
        <f t="shared" si="0"/>
        <v>200</v>
      </c>
      <c r="E11" s="12"/>
      <c r="F11" s="12"/>
      <c r="G11" s="24">
        <v>0</v>
      </c>
      <c r="H11" s="24"/>
      <c r="I11" s="24">
        <v>0</v>
      </c>
      <c r="J11" s="14">
        <f t="shared" si="1"/>
        <v>0</v>
      </c>
      <c r="K11" s="25"/>
    </row>
    <row r="12" spans="1:11" ht="38.25" x14ac:dyDescent="0.25">
      <c r="A12" s="46">
        <v>7</v>
      </c>
      <c r="B12" s="21" t="s">
        <v>76</v>
      </c>
      <c r="C12" s="22" t="s">
        <v>56</v>
      </c>
      <c r="D12" s="23">
        <f t="shared" si="0"/>
        <v>200</v>
      </c>
      <c r="E12" s="12"/>
      <c r="F12" s="12"/>
      <c r="G12" s="24">
        <v>0</v>
      </c>
      <c r="H12" s="24"/>
      <c r="I12" s="24">
        <v>0</v>
      </c>
      <c r="J12" s="14">
        <f t="shared" si="1"/>
        <v>0</v>
      </c>
      <c r="K12" s="25"/>
    </row>
    <row r="13" spans="1:11" ht="25.5" x14ac:dyDescent="0.25">
      <c r="A13" s="46">
        <v>8</v>
      </c>
      <c r="B13" s="21" t="s">
        <v>79</v>
      </c>
      <c r="C13" s="22" t="s">
        <v>56</v>
      </c>
      <c r="D13" s="23">
        <f t="shared" si="0"/>
        <v>200</v>
      </c>
      <c r="E13" s="12"/>
      <c r="F13" s="12"/>
      <c r="G13" s="24">
        <v>0</v>
      </c>
      <c r="H13" s="24"/>
      <c r="I13" s="24">
        <v>0</v>
      </c>
      <c r="J13" s="14">
        <f t="shared" si="1"/>
        <v>0</v>
      </c>
      <c r="K13" s="25"/>
    </row>
    <row r="14" spans="1:11" ht="25.5" x14ac:dyDescent="0.25">
      <c r="A14" s="46">
        <v>9</v>
      </c>
      <c r="B14" s="21" t="s">
        <v>77</v>
      </c>
      <c r="C14" s="22" t="s">
        <v>56</v>
      </c>
      <c r="D14" s="23">
        <f t="shared" si="0"/>
        <v>200</v>
      </c>
      <c r="E14" s="12"/>
      <c r="F14" s="12"/>
      <c r="G14" s="24">
        <v>0</v>
      </c>
      <c r="H14" s="24"/>
      <c r="I14" s="24">
        <v>0</v>
      </c>
      <c r="J14" s="14">
        <f t="shared" si="1"/>
        <v>0</v>
      </c>
      <c r="K14" s="25"/>
    </row>
    <row r="15" spans="1:11" ht="25.5" x14ac:dyDescent="0.25">
      <c r="A15" s="46">
        <v>10</v>
      </c>
      <c r="B15" s="21" t="s">
        <v>78</v>
      </c>
      <c r="C15" s="22" t="s">
        <v>56</v>
      </c>
      <c r="D15" s="23">
        <f t="shared" si="0"/>
        <v>200</v>
      </c>
      <c r="E15" s="12"/>
      <c r="F15" s="12"/>
      <c r="G15" s="24">
        <v>0</v>
      </c>
      <c r="H15" s="24"/>
      <c r="I15" s="24">
        <v>0</v>
      </c>
      <c r="J15" s="14">
        <f t="shared" si="1"/>
        <v>0</v>
      </c>
      <c r="K15" s="25"/>
    </row>
    <row r="16" spans="1:11" ht="44.25" customHeight="1" x14ac:dyDescent="0.25">
      <c r="A16" s="46">
        <v>11</v>
      </c>
      <c r="B16" s="21" t="s">
        <v>80</v>
      </c>
      <c r="C16" s="22" t="s">
        <v>56</v>
      </c>
      <c r="D16" s="23">
        <f t="shared" si="0"/>
        <v>200</v>
      </c>
      <c r="E16" s="12"/>
      <c r="F16" s="12"/>
      <c r="G16" s="24">
        <v>0</v>
      </c>
      <c r="H16" s="24"/>
      <c r="I16" s="24">
        <v>0</v>
      </c>
      <c r="J16" s="14">
        <f t="shared" si="1"/>
        <v>0</v>
      </c>
      <c r="K16" s="25"/>
    </row>
    <row r="17" spans="1:11" ht="25.5" x14ac:dyDescent="0.25">
      <c r="A17" s="46">
        <v>12</v>
      </c>
      <c r="B17" s="21" t="s">
        <v>117</v>
      </c>
      <c r="C17" s="22" t="s">
        <v>56</v>
      </c>
      <c r="D17" s="23">
        <f t="shared" si="0"/>
        <v>200</v>
      </c>
      <c r="E17" s="12"/>
      <c r="F17" s="12"/>
      <c r="G17" s="24">
        <v>0</v>
      </c>
      <c r="H17" s="24"/>
      <c r="I17" s="24">
        <v>0</v>
      </c>
      <c r="J17" s="14">
        <f t="shared" si="1"/>
        <v>0</v>
      </c>
      <c r="K17" s="25"/>
    </row>
    <row r="18" spans="1:11" x14ac:dyDescent="0.25">
      <c r="A18" s="46">
        <v>13</v>
      </c>
      <c r="B18" s="21" t="s">
        <v>81</v>
      </c>
      <c r="C18" s="22" t="s">
        <v>56</v>
      </c>
      <c r="D18" s="23">
        <f t="shared" si="0"/>
        <v>200</v>
      </c>
      <c r="E18" s="12"/>
      <c r="F18" s="12"/>
      <c r="G18" s="24">
        <v>0</v>
      </c>
      <c r="H18" s="24"/>
      <c r="I18" s="24">
        <v>0</v>
      </c>
      <c r="J18" s="14">
        <f t="shared" si="1"/>
        <v>0</v>
      </c>
      <c r="K18" s="25"/>
    </row>
    <row r="19" spans="1:11" ht="25.5" x14ac:dyDescent="0.25">
      <c r="A19" s="46">
        <v>14</v>
      </c>
      <c r="B19" s="21" t="s">
        <v>82</v>
      </c>
      <c r="C19" s="22" t="s">
        <v>56</v>
      </c>
      <c r="D19" s="23">
        <f t="shared" si="0"/>
        <v>200</v>
      </c>
      <c r="E19" s="12"/>
      <c r="F19" s="12"/>
      <c r="G19" s="24">
        <v>0</v>
      </c>
      <c r="H19" s="24"/>
      <c r="I19" s="24">
        <v>0</v>
      </c>
      <c r="J19" s="14">
        <f t="shared" si="1"/>
        <v>0</v>
      </c>
      <c r="K19" s="25"/>
    </row>
    <row r="20" spans="1:11" x14ac:dyDescent="0.25">
      <c r="A20" s="46">
        <v>15</v>
      </c>
      <c r="B20" s="21" t="s">
        <v>83</v>
      </c>
      <c r="C20" s="22" t="s">
        <v>56</v>
      </c>
      <c r="D20" s="23">
        <f t="shared" si="0"/>
        <v>200</v>
      </c>
      <c r="E20" s="12"/>
      <c r="F20" s="12"/>
      <c r="G20" s="24">
        <v>0</v>
      </c>
      <c r="H20" s="24"/>
      <c r="I20" s="24">
        <v>0</v>
      </c>
      <c r="J20" s="14">
        <f t="shared" si="1"/>
        <v>0</v>
      </c>
      <c r="K20" s="25"/>
    </row>
    <row r="21" spans="1:11" ht="38.25" x14ac:dyDescent="0.25">
      <c r="A21" s="46">
        <v>16</v>
      </c>
      <c r="B21" s="21" t="s">
        <v>84</v>
      </c>
      <c r="C21" s="22" t="s">
        <v>85</v>
      </c>
      <c r="D21" s="23">
        <f t="shared" si="0"/>
        <v>2000</v>
      </c>
      <c r="E21" s="12"/>
      <c r="F21" s="12"/>
      <c r="G21" s="24">
        <v>0</v>
      </c>
      <c r="H21" s="24"/>
      <c r="I21" s="24">
        <v>0</v>
      </c>
      <c r="J21" s="14">
        <f t="shared" si="1"/>
        <v>0</v>
      </c>
      <c r="K21" s="25"/>
    </row>
    <row r="22" spans="1:11" ht="25.5" x14ac:dyDescent="0.25">
      <c r="A22" s="46">
        <v>17</v>
      </c>
      <c r="B22" s="21" t="s">
        <v>86</v>
      </c>
      <c r="C22" s="22" t="s">
        <v>85</v>
      </c>
      <c r="D22" s="23">
        <f t="shared" si="0"/>
        <v>2000</v>
      </c>
      <c r="E22" s="12"/>
      <c r="F22" s="12"/>
      <c r="G22" s="24">
        <v>0</v>
      </c>
      <c r="H22" s="24"/>
      <c r="I22" s="24">
        <v>0</v>
      </c>
      <c r="J22" s="14">
        <f t="shared" si="1"/>
        <v>0</v>
      </c>
      <c r="K22" s="25"/>
    </row>
    <row r="23" spans="1:11" ht="25.5" x14ac:dyDescent="0.25">
      <c r="A23" s="46">
        <v>18</v>
      </c>
      <c r="B23" s="21" t="s">
        <v>87</v>
      </c>
      <c r="C23" s="22" t="s">
        <v>56</v>
      </c>
      <c r="D23" s="23">
        <f t="shared" si="0"/>
        <v>200</v>
      </c>
      <c r="E23" s="12"/>
      <c r="F23" s="12"/>
      <c r="G23" s="24">
        <v>0</v>
      </c>
      <c r="H23" s="24"/>
      <c r="I23" s="24">
        <v>0</v>
      </c>
      <c r="J23" s="14">
        <f t="shared" si="1"/>
        <v>0</v>
      </c>
      <c r="K23" s="25"/>
    </row>
    <row r="24" spans="1:11" ht="25.5" x14ac:dyDescent="0.25">
      <c r="A24" s="46">
        <v>19</v>
      </c>
      <c r="B24" s="21" t="s">
        <v>88</v>
      </c>
      <c r="C24" s="22" t="s">
        <v>56</v>
      </c>
      <c r="D24" s="23">
        <f t="shared" si="0"/>
        <v>200</v>
      </c>
      <c r="E24" s="12"/>
      <c r="F24" s="12"/>
      <c r="G24" s="24">
        <v>0</v>
      </c>
      <c r="H24" s="24"/>
      <c r="I24" s="24">
        <v>0</v>
      </c>
      <c r="J24" s="14">
        <f t="shared" si="1"/>
        <v>0</v>
      </c>
      <c r="K24" s="25"/>
    </row>
    <row r="25" spans="1:11" ht="25.5" x14ac:dyDescent="0.25">
      <c r="A25" s="46">
        <v>20</v>
      </c>
      <c r="B25" s="21" t="s">
        <v>89</v>
      </c>
      <c r="C25" s="22" t="s">
        <v>90</v>
      </c>
      <c r="D25" s="23">
        <f t="shared" si="0"/>
        <v>1600</v>
      </c>
      <c r="E25" s="12"/>
      <c r="F25" s="12"/>
      <c r="G25" s="24">
        <v>0</v>
      </c>
      <c r="H25" s="24"/>
      <c r="I25" s="24">
        <v>0</v>
      </c>
      <c r="J25" s="14">
        <f t="shared" si="1"/>
        <v>0</v>
      </c>
      <c r="K25" s="25"/>
    </row>
    <row r="26" spans="1:11" x14ac:dyDescent="0.25">
      <c r="A26" s="46">
        <v>21</v>
      </c>
      <c r="B26" s="21" t="s">
        <v>91</v>
      </c>
      <c r="C26" s="22" t="s">
        <v>56</v>
      </c>
      <c r="D26" s="23">
        <f t="shared" si="0"/>
        <v>200</v>
      </c>
      <c r="E26" s="12"/>
      <c r="F26" s="12"/>
      <c r="G26" s="24">
        <v>0</v>
      </c>
      <c r="H26" s="24"/>
      <c r="I26" s="24">
        <v>0</v>
      </c>
      <c r="J26" s="14">
        <f t="shared" si="1"/>
        <v>0</v>
      </c>
      <c r="K26" s="25"/>
    </row>
    <row r="27" spans="1:11" ht="25.5" x14ac:dyDescent="0.25">
      <c r="A27" s="46">
        <v>22</v>
      </c>
      <c r="B27" s="21" t="s">
        <v>92</v>
      </c>
      <c r="C27" s="22" t="s">
        <v>16</v>
      </c>
      <c r="D27" s="23">
        <f t="shared" si="0"/>
        <v>800</v>
      </c>
      <c r="E27" s="12"/>
      <c r="F27" s="12"/>
      <c r="G27" s="24">
        <v>0</v>
      </c>
      <c r="H27" s="24"/>
      <c r="I27" s="24">
        <v>0</v>
      </c>
      <c r="J27" s="14">
        <f t="shared" si="1"/>
        <v>0</v>
      </c>
      <c r="K27" s="25"/>
    </row>
    <row r="28" spans="1:11" ht="25.5" x14ac:dyDescent="0.25">
      <c r="A28" s="46">
        <v>23</v>
      </c>
      <c r="B28" s="21" t="s">
        <v>93</v>
      </c>
      <c r="C28" s="22" t="s">
        <v>94</v>
      </c>
      <c r="D28" s="23">
        <f t="shared" si="0"/>
        <v>2800</v>
      </c>
      <c r="E28" s="12"/>
      <c r="F28" s="12"/>
      <c r="G28" s="24">
        <v>0</v>
      </c>
      <c r="H28" s="24"/>
      <c r="I28" s="24">
        <v>0</v>
      </c>
      <c r="J28" s="14">
        <f t="shared" si="1"/>
        <v>0</v>
      </c>
      <c r="K28" s="25"/>
    </row>
    <row r="29" spans="1:11" ht="25.5" x14ac:dyDescent="0.25">
      <c r="A29" s="46">
        <v>24</v>
      </c>
      <c r="B29" s="21" t="s">
        <v>95</v>
      </c>
      <c r="C29" s="22" t="s">
        <v>96</v>
      </c>
      <c r="D29" s="23">
        <f t="shared" si="0"/>
        <v>3200</v>
      </c>
      <c r="E29" s="12"/>
      <c r="F29" s="12"/>
      <c r="G29" s="24">
        <v>0</v>
      </c>
      <c r="H29" s="24"/>
      <c r="I29" s="24">
        <v>0</v>
      </c>
      <c r="J29" s="14">
        <f t="shared" si="1"/>
        <v>0</v>
      </c>
      <c r="K29" s="25"/>
    </row>
    <row r="30" spans="1:11" ht="38.25" x14ac:dyDescent="0.25">
      <c r="A30" s="46">
        <v>25</v>
      </c>
      <c r="B30" s="21" t="s">
        <v>97</v>
      </c>
      <c r="C30" s="22" t="s">
        <v>56</v>
      </c>
      <c r="D30" s="23">
        <f t="shared" si="0"/>
        <v>200</v>
      </c>
      <c r="E30" s="12"/>
      <c r="F30" s="12"/>
      <c r="G30" s="24">
        <v>0</v>
      </c>
      <c r="H30" s="24"/>
      <c r="I30" s="24">
        <v>0</v>
      </c>
      <c r="J30" s="14">
        <f t="shared" ref="J30:J42" si="2">D30*G30</f>
        <v>0</v>
      </c>
      <c r="K30" s="25"/>
    </row>
    <row r="31" spans="1:11" ht="44.25" customHeight="1" x14ac:dyDescent="0.25">
      <c r="A31" s="46">
        <v>26</v>
      </c>
      <c r="B31" s="21" t="s">
        <v>98</v>
      </c>
      <c r="C31" s="22" t="s">
        <v>56</v>
      </c>
      <c r="D31" s="23">
        <f t="shared" si="0"/>
        <v>200</v>
      </c>
      <c r="E31" s="12"/>
      <c r="F31" s="12"/>
      <c r="G31" s="24">
        <v>0</v>
      </c>
      <c r="H31" s="24"/>
      <c r="I31" s="24">
        <v>0</v>
      </c>
      <c r="J31" s="14">
        <f t="shared" si="2"/>
        <v>0</v>
      </c>
      <c r="K31" s="25"/>
    </row>
    <row r="32" spans="1:11" ht="52.5" customHeight="1" x14ac:dyDescent="0.25">
      <c r="A32" s="46">
        <v>27</v>
      </c>
      <c r="B32" s="21" t="s">
        <v>99</v>
      </c>
      <c r="C32" s="22" t="s">
        <v>56</v>
      </c>
      <c r="D32" s="23">
        <f t="shared" si="0"/>
        <v>200</v>
      </c>
      <c r="E32" s="12"/>
      <c r="F32" s="12"/>
      <c r="G32" s="24">
        <v>0</v>
      </c>
      <c r="H32" s="24"/>
      <c r="I32" s="24">
        <v>0</v>
      </c>
      <c r="J32" s="14">
        <f t="shared" si="2"/>
        <v>0</v>
      </c>
      <c r="K32" s="25"/>
    </row>
    <row r="33" spans="1:11" ht="38.25" x14ac:dyDescent="0.25">
      <c r="A33" s="46">
        <v>28</v>
      </c>
      <c r="B33" s="21" t="s">
        <v>100</v>
      </c>
      <c r="C33" s="22" t="s">
        <v>56</v>
      </c>
      <c r="D33" s="23">
        <f t="shared" si="0"/>
        <v>200</v>
      </c>
      <c r="E33" s="12"/>
      <c r="F33" s="12"/>
      <c r="G33" s="24">
        <v>0</v>
      </c>
      <c r="H33" s="24"/>
      <c r="I33" s="24">
        <v>0</v>
      </c>
      <c r="J33" s="14">
        <f t="shared" si="2"/>
        <v>0</v>
      </c>
      <c r="K33" s="25"/>
    </row>
    <row r="34" spans="1:11" ht="63.75" customHeight="1" x14ac:dyDescent="0.25">
      <c r="A34" s="46">
        <v>29</v>
      </c>
      <c r="B34" s="21" t="s">
        <v>101</v>
      </c>
      <c r="C34" s="22" t="s">
        <v>85</v>
      </c>
      <c r="D34" s="23">
        <f t="shared" si="0"/>
        <v>2000</v>
      </c>
      <c r="E34" s="12"/>
      <c r="F34" s="12"/>
      <c r="G34" s="24">
        <v>0</v>
      </c>
      <c r="H34" s="24"/>
      <c r="I34" s="24">
        <v>0</v>
      </c>
      <c r="J34" s="14">
        <f t="shared" si="2"/>
        <v>0</v>
      </c>
      <c r="K34" s="25"/>
    </row>
    <row r="35" spans="1:11" ht="44.25" customHeight="1" x14ac:dyDescent="0.25">
      <c r="A35" s="46">
        <v>30</v>
      </c>
      <c r="B35" s="21" t="s">
        <v>102</v>
      </c>
      <c r="C35" s="22" t="s">
        <v>73</v>
      </c>
      <c r="D35" s="23">
        <f t="shared" si="0"/>
        <v>400</v>
      </c>
      <c r="E35" s="12"/>
      <c r="F35" s="12"/>
      <c r="G35" s="24">
        <v>0</v>
      </c>
      <c r="H35" s="24"/>
      <c r="I35" s="24">
        <v>0</v>
      </c>
      <c r="J35" s="14">
        <f t="shared" si="2"/>
        <v>0</v>
      </c>
      <c r="K35" s="25"/>
    </row>
    <row r="36" spans="1:11" ht="25.5" x14ac:dyDescent="0.25">
      <c r="A36" s="46">
        <v>31</v>
      </c>
      <c r="B36" s="21" t="s">
        <v>103</v>
      </c>
      <c r="C36" s="22" t="s">
        <v>8</v>
      </c>
      <c r="D36" s="23">
        <f t="shared" si="0"/>
        <v>4000</v>
      </c>
      <c r="E36" s="12"/>
      <c r="F36" s="12"/>
      <c r="G36" s="24">
        <v>0</v>
      </c>
      <c r="H36" s="24"/>
      <c r="I36" s="24">
        <v>0</v>
      </c>
      <c r="J36" s="14">
        <f t="shared" si="2"/>
        <v>0</v>
      </c>
      <c r="K36" s="25"/>
    </row>
    <row r="37" spans="1:11" x14ac:dyDescent="0.25">
      <c r="A37" s="46">
        <v>32</v>
      </c>
      <c r="B37" s="21" t="s">
        <v>104</v>
      </c>
      <c r="C37" s="22" t="s">
        <v>56</v>
      </c>
      <c r="D37" s="23">
        <f t="shared" si="0"/>
        <v>200</v>
      </c>
      <c r="E37" s="12"/>
      <c r="F37" s="12"/>
      <c r="G37" s="24">
        <v>0</v>
      </c>
      <c r="H37" s="24"/>
      <c r="I37" s="24">
        <v>0</v>
      </c>
      <c r="J37" s="14">
        <f t="shared" si="2"/>
        <v>0</v>
      </c>
      <c r="K37" s="25"/>
    </row>
    <row r="38" spans="1:11" x14ac:dyDescent="0.25">
      <c r="A38" s="46">
        <v>33</v>
      </c>
      <c r="B38" s="21" t="s">
        <v>105</v>
      </c>
      <c r="C38" s="22" t="s">
        <v>73</v>
      </c>
      <c r="D38" s="23">
        <f t="shared" si="0"/>
        <v>400</v>
      </c>
      <c r="E38" s="12"/>
      <c r="F38" s="12"/>
      <c r="G38" s="24">
        <v>0</v>
      </c>
      <c r="H38" s="24"/>
      <c r="I38" s="24">
        <v>0</v>
      </c>
      <c r="J38" s="14">
        <f t="shared" si="2"/>
        <v>0</v>
      </c>
      <c r="K38" s="25"/>
    </row>
    <row r="39" spans="1:11" x14ac:dyDescent="0.25">
      <c r="A39" s="46">
        <v>34</v>
      </c>
      <c r="B39" s="21" t="s">
        <v>106</v>
      </c>
      <c r="C39" s="22" t="s">
        <v>73</v>
      </c>
      <c r="D39" s="23">
        <f t="shared" si="0"/>
        <v>400</v>
      </c>
      <c r="E39" s="12"/>
      <c r="F39" s="12"/>
      <c r="G39" s="24">
        <v>0</v>
      </c>
      <c r="H39" s="24"/>
      <c r="I39" s="24">
        <v>0</v>
      </c>
      <c r="J39" s="14">
        <f t="shared" si="2"/>
        <v>0</v>
      </c>
      <c r="K39" s="25"/>
    </row>
    <row r="40" spans="1:11" ht="38.25" x14ac:dyDescent="0.25">
      <c r="A40" s="46">
        <v>35</v>
      </c>
      <c r="B40" s="21" t="s">
        <v>118</v>
      </c>
      <c r="C40" s="22" t="s">
        <v>119</v>
      </c>
      <c r="D40" s="23">
        <f t="shared" si="0"/>
        <v>1000</v>
      </c>
      <c r="E40" s="12"/>
      <c r="F40" s="12"/>
      <c r="G40" s="24">
        <v>0</v>
      </c>
      <c r="H40" s="24"/>
      <c r="I40" s="24">
        <v>0</v>
      </c>
      <c r="J40" s="14">
        <f t="shared" si="2"/>
        <v>0</v>
      </c>
      <c r="K40" s="25"/>
    </row>
    <row r="41" spans="1:11" ht="63.75" x14ac:dyDescent="0.25">
      <c r="A41" s="46">
        <v>36</v>
      </c>
      <c r="B41" s="21" t="s">
        <v>120</v>
      </c>
      <c r="C41" s="22" t="s">
        <v>90</v>
      </c>
      <c r="D41" s="23">
        <f t="shared" si="0"/>
        <v>1600</v>
      </c>
      <c r="E41" s="12"/>
      <c r="F41" s="12"/>
      <c r="G41" s="24">
        <v>0</v>
      </c>
      <c r="H41" s="24"/>
      <c r="I41" s="24">
        <v>0</v>
      </c>
      <c r="J41" s="14">
        <f t="shared" si="2"/>
        <v>0</v>
      </c>
      <c r="K41" s="25"/>
    </row>
    <row r="42" spans="1:11" ht="63.75" x14ac:dyDescent="0.25">
      <c r="A42" s="46">
        <v>37</v>
      </c>
      <c r="B42" s="21" t="s">
        <v>121</v>
      </c>
      <c r="C42" s="22" t="s">
        <v>90</v>
      </c>
      <c r="D42" s="23">
        <f t="shared" si="0"/>
        <v>1600</v>
      </c>
      <c r="E42" s="12"/>
      <c r="F42" s="12"/>
      <c r="G42" s="24">
        <v>0</v>
      </c>
      <c r="H42" s="24"/>
      <c r="I42" s="24">
        <v>0</v>
      </c>
      <c r="J42" s="14">
        <f t="shared" si="2"/>
        <v>0</v>
      </c>
      <c r="K42" s="25"/>
    </row>
    <row r="43" spans="1:11" s="41" customFormat="1" ht="40.5" customHeight="1" x14ac:dyDescent="0.25">
      <c r="A43" s="65">
        <v>38</v>
      </c>
      <c r="B43" s="21" t="s">
        <v>132</v>
      </c>
      <c r="C43" s="22" t="s">
        <v>16</v>
      </c>
      <c r="D43" s="23">
        <f t="shared" ref="D43:D49" si="3">C43*4</f>
        <v>800</v>
      </c>
      <c r="E43" s="39"/>
      <c r="F43" s="39"/>
      <c r="G43" s="40">
        <v>0</v>
      </c>
      <c r="H43" s="40"/>
      <c r="I43" s="40">
        <v>0</v>
      </c>
      <c r="J43" s="38">
        <f t="shared" ref="J43:J49" si="4">D43*G43</f>
        <v>0</v>
      </c>
      <c r="K43" s="66"/>
    </row>
    <row r="44" spans="1:11" s="41" customFormat="1" ht="44.25" customHeight="1" x14ac:dyDescent="0.25">
      <c r="A44" s="65">
        <v>39</v>
      </c>
      <c r="B44" s="21" t="s">
        <v>125</v>
      </c>
      <c r="C44" s="22" t="s">
        <v>56</v>
      </c>
      <c r="D44" s="23">
        <f t="shared" si="3"/>
        <v>200</v>
      </c>
      <c r="E44" s="39"/>
      <c r="F44" s="39"/>
      <c r="G44" s="40">
        <v>0</v>
      </c>
      <c r="H44" s="40"/>
      <c r="I44" s="40">
        <v>0</v>
      </c>
      <c r="J44" s="38">
        <f t="shared" si="4"/>
        <v>0</v>
      </c>
      <c r="K44" s="66"/>
    </row>
    <row r="45" spans="1:11" s="41" customFormat="1" ht="44.25" customHeight="1" x14ac:dyDescent="0.25">
      <c r="A45" s="65">
        <v>40</v>
      </c>
      <c r="B45" s="21" t="s">
        <v>130</v>
      </c>
      <c r="C45" s="22" t="s">
        <v>56</v>
      </c>
      <c r="D45" s="23">
        <f t="shared" si="3"/>
        <v>200</v>
      </c>
      <c r="E45" s="39"/>
      <c r="F45" s="39"/>
      <c r="G45" s="40">
        <v>0</v>
      </c>
      <c r="H45" s="40"/>
      <c r="I45" s="40">
        <v>0</v>
      </c>
      <c r="J45" s="38">
        <f t="shared" si="4"/>
        <v>0</v>
      </c>
      <c r="K45" s="66"/>
    </row>
    <row r="46" spans="1:11" s="41" customFormat="1" ht="44.25" customHeight="1" x14ac:dyDescent="0.25">
      <c r="A46" s="65">
        <v>41</v>
      </c>
      <c r="B46" s="21" t="s">
        <v>131</v>
      </c>
      <c r="C46" s="22" t="s">
        <v>56</v>
      </c>
      <c r="D46" s="23">
        <f t="shared" si="3"/>
        <v>200</v>
      </c>
      <c r="E46" s="39"/>
      <c r="F46" s="39"/>
      <c r="G46" s="40">
        <v>0</v>
      </c>
      <c r="H46" s="40"/>
      <c r="I46" s="40">
        <v>0</v>
      </c>
      <c r="J46" s="38">
        <f t="shared" si="4"/>
        <v>0</v>
      </c>
      <c r="K46" s="66"/>
    </row>
    <row r="47" spans="1:11" s="41" customFormat="1" ht="44.25" customHeight="1" x14ac:dyDescent="0.25">
      <c r="A47" s="65">
        <v>42</v>
      </c>
      <c r="B47" s="21" t="s">
        <v>126</v>
      </c>
      <c r="C47" s="22" t="s">
        <v>56</v>
      </c>
      <c r="D47" s="23">
        <f t="shared" si="3"/>
        <v>200</v>
      </c>
      <c r="E47" s="39"/>
      <c r="F47" s="39"/>
      <c r="G47" s="40">
        <v>0</v>
      </c>
      <c r="H47" s="40"/>
      <c r="I47" s="40">
        <v>0</v>
      </c>
      <c r="J47" s="38">
        <f t="shared" si="4"/>
        <v>0</v>
      </c>
      <c r="K47" s="66"/>
    </row>
    <row r="48" spans="1:11" s="41" customFormat="1" ht="44.25" customHeight="1" x14ac:dyDescent="0.25">
      <c r="A48" s="65">
        <v>43</v>
      </c>
      <c r="B48" s="21" t="s">
        <v>127</v>
      </c>
      <c r="C48" s="22" t="s">
        <v>56</v>
      </c>
      <c r="D48" s="23">
        <f t="shared" si="3"/>
        <v>200</v>
      </c>
      <c r="E48" s="39"/>
      <c r="F48" s="39"/>
      <c r="G48" s="40">
        <v>0</v>
      </c>
      <c r="H48" s="40"/>
      <c r="I48" s="40">
        <v>0</v>
      </c>
      <c r="J48" s="38">
        <f t="shared" si="4"/>
        <v>0</v>
      </c>
      <c r="K48" s="66"/>
    </row>
    <row r="49" spans="1:11" s="41" customFormat="1" ht="44.25" customHeight="1" x14ac:dyDescent="0.25">
      <c r="A49" s="65">
        <v>44</v>
      </c>
      <c r="B49" s="21" t="s">
        <v>128</v>
      </c>
      <c r="C49" s="22" t="s">
        <v>56</v>
      </c>
      <c r="D49" s="23">
        <f t="shared" si="3"/>
        <v>200</v>
      </c>
      <c r="E49" s="39"/>
      <c r="F49" s="39"/>
      <c r="G49" s="40">
        <v>0</v>
      </c>
      <c r="H49" s="40"/>
      <c r="I49" s="40">
        <v>0</v>
      </c>
      <c r="J49" s="38">
        <f t="shared" si="4"/>
        <v>0</v>
      </c>
      <c r="K49" s="66"/>
    </row>
    <row r="50" spans="1:11" ht="30" customHeight="1" x14ac:dyDescent="0.25">
      <c r="A50" s="46"/>
      <c r="B50" s="53" t="s">
        <v>114</v>
      </c>
      <c r="C50" s="55"/>
      <c r="D50" s="60"/>
      <c r="E50" s="56"/>
      <c r="F50" s="56"/>
      <c r="G50" s="57"/>
      <c r="H50" s="57"/>
      <c r="I50" s="57"/>
      <c r="J50" s="58"/>
      <c r="K50" s="59">
        <f>SUM(J2:J39)</f>
        <v>0</v>
      </c>
    </row>
    <row r="51" spans="1:11" ht="36.75" customHeight="1" x14ac:dyDescent="0.25">
      <c r="B51" s="48"/>
      <c r="C51" s="50"/>
      <c r="D51" s="51"/>
      <c r="E51" s="26"/>
      <c r="F51" s="26"/>
      <c r="G51" s="52"/>
      <c r="H51" s="52"/>
      <c r="I51" s="52"/>
      <c r="J51" s="27"/>
      <c r="K51" s="25"/>
    </row>
    <row r="52" spans="1:11" s="41" customFormat="1" x14ac:dyDescent="0.25">
      <c r="B52" s="42"/>
      <c r="C52" s="43"/>
      <c r="D52" s="43"/>
      <c r="E52" s="44"/>
      <c r="F52" s="44"/>
      <c r="G52" s="45"/>
      <c r="H52" s="45"/>
      <c r="I52" s="5"/>
      <c r="J52" s="5"/>
      <c r="K52" s="54"/>
    </row>
    <row r="53" spans="1:11" x14ac:dyDescent="0.25">
      <c r="B53" s="28" t="s">
        <v>9</v>
      </c>
      <c r="C53" s="29"/>
      <c r="D53" s="29"/>
      <c r="E53" s="30"/>
      <c r="F53" s="30"/>
      <c r="G53" s="30"/>
      <c r="H53" s="31"/>
      <c r="I53" s="32"/>
      <c r="J53" s="32"/>
      <c r="K53" s="33"/>
    </row>
    <row r="54" spans="1:11" x14ac:dyDescent="0.25">
      <c r="B54" s="34" t="s">
        <v>10</v>
      </c>
      <c r="C54" s="35"/>
      <c r="D54" s="35"/>
      <c r="E54" s="36"/>
      <c r="F54" s="36"/>
      <c r="G54" s="36"/>
      <c r="H54" s="36"/>
      <c r="I54" s="27"/>
      <c r="J54" s="27"/>
      <c r="K54" s="37">
        <f>SUM(K53:K53)</f>
        <v>0</v>
      </c>
    </row>
    <row r="55" spans="1:11" x14ac:dyDescent="0.25">
      <c r="B55" s="34" t="s">
        <v>11</v>
      </c>
      <c r="C55" s="35"/>
      <c r="D55" s="35"/>
      <c r="E55" s="36"/>
      <c r="F55" s="36"/>
      <c r="G55" s="36"/>
      <c r="H55" s="36"/>
      <c r="I55" s="27"/>
      <c r="J55" s="27"/>
      <c r="K55" s="37">
        <v>0</v>
      </c>
    </row>
  </sheetData>
  <mergeCells count="4">
    <mergeCell ref="B3:J3"/>
    <mergeCell ref="B2:J2"/>
    <mergeCell ref="B1:J1"/>
    <mergeCell ref="B4:B5"/>
  </mergeCells>
  <pageMargins left="0.7" right="0.7" top="0.75" bottom="0.75" header="0.3" footer="0.3"/>
  <pageSetup paperSize="9" scale="73" orientation="landscape" verticalDpi="0" r:id="rId1"/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40" zoomScaleNormal="100" zoomScaleSheetLayoutView="100" workbookViewId="0">
      <selection activeCell="K47" sqref="K47"/>
    </sheetView>
  </sheetViews>
  <sheetFormatPr defaultRowHeight="15" x14ac:dyDescent="0.25"/>
  <cols>
    <col min="2" max="2" width="34.85546875" customWidth="1"/>
    <col min="3" max="3" width="10.5703125" customWidth="1"/>
    <col min="4" max="4" width="13.5703125" customWidth="1"/>
    <col min="5" max="5" width="19.140625" customWidth="1"/>
    <col min="7" max="7" width="14.28515625" customWidth="1"/>
    <col min="8" max="8" width="14.140625" customWidth="1"/>
    <col min="9" max="9" width="19.42578125" customWidth="1"/>
    <col min="10" max="10" width="17.140625" customWidth="1"/>
    <col min="11" max="11" width="21.28515625" customWidth="1"/>
  </cols>
  <sheetData>
    <row r="1" spans="1:11" x14ac:dyDescent="0.25">
      <c r="B1" s="95" t="s">
        <v>13</v>
      </c>
      <c r="C1" s="96"/>
      <c r="D1" s="96"/>
      <c r="E1" s="96"/>
      <c r="F1" s="96"/>
      <c r="G1" s="96"/>
      <c r="H1" s="96"/>
      <c r="I1" s="96"/>
      <c r="J1" s="96"/>
      <c r="K1" s="1"/>
    </row>
    <row r="2" spans="1:11" ht="43.5" customHeight="1" x14ac:dyDescent="0.25">
      <c r="A2" s="46"/>
      <c r="B2" s="88" t="s">
        <v>134</v>
      </c>
      <c r="C2" s="88"/>
      <c r="D2" s="88"/>
      <c r="E2" s="88"/>
      <c r="F2" s="88"/>
      <c r="G2" s="88"/>
      <c r="H2" s="88"/>
      <c r="I2" s="88"/>
      <c r="J2" s="88"/>
      <c r="K2" s="2"/>
    </row>
    <row r="3" spans="1:11" x14ac:dyDescent="0.25">
      <c r="A3" s="46"/>
      <c r="B3" s="87" t="s">
        <v>12</v>
      </c>
      <c r="C3" s="87"/>
      <c r="D3" s="87"/>
      <c r="E3" s="87"/>
      <c r="F3" s="87"/>
      <c r="G3" s="87"/>
      <c r="H3" s="87"/>
      <c r="I3" s="87"/>
      <c r="J3" s="87"/>
      <c r="K3" s="3"/>
    </row>
    <row r="4" spans="1:11" x14ac:dyDescent="0.25">
      <c r="A4" s="46"/>
      <c r="B4" s="6" t="s">
        <v>14</v>
      </c>
      <c r="C4" s="7"/>
      <c r="D4" s="7"/>
      <c r="E4" s="7"/>
      <c r="F4" s="7"/>
      <c r="G4" s="8"/>
      <c r="H4" s="8"/>
      <c r="I4" s="8"/>
      <c r="J4" s="9"/>
      <c r="K4" s="4"/>
    </row>
    <row r="5" spans="1:11" ht="33.75" customHeight="1" x14ac:dyDescent="0.25">
      <c r="A5" s="63" t="s">
        <v>109</v>
      </c>
      <c r="B5" s="92" t="s">
        <v>112</v>
      </c>
      <c r="C5" s="93"/>
      <c r="D5" s="93"/>
      <c r="E5" s="93"/>
      <c r="F5" s="93"/>
      <c r="G5" s="93"/>
      <c r="H5" s="93"/>
      <c r="I5" s="93"/>
      <c r="J5" s="94"/>
      <c r="K5" s="4"/>
    </row>
    <row r="6" spans="1:11" x14ac:dyDescent="0.25">
      <c r="A6" s="46"/>
      <c r="B6" s="89" t="s">
        <v>0</v>
      </c>
      <c r="C6" s="10" t="s">
        <v>1</v>
      </c>
      <c r="D6" s="11"/>
      <c r="E6" s="12"/>
      <c r="F6" s="12"/>
      <c r="G6" s="13"/>
      <c r="H6" s="13"/>
      <c r="I6" s="14"/>
      <c r="J6" s="14"/>
      <c r="K6" s="4"/>
    </row>
    <row r="7" spans="1:11" ht="44.25" customHeight="1" x14ac:dyDescent="0.25">
      <c r="A7" s="46"/>
      <c r="B7" s="90"/>
      <c r="C7" s="15" t="s">
        <v>2</v>
      </c>
      <c r="D7" s="16" t="s">
        <v>110</v>
      </c>
      <c r="E7" s="17" t="s">
        <v>68</v>
      </c>
      <c r="F7" s="17" t="s">
        <v>3</v>
      </c>
      <c r="G7" s="17" t="s">
        <v>4</v>
      </c>
      <c r="H7" s="17" t="s">
        <v>5</v>
      </c>
      <c r="I7" s="18" t="s">
        <v>6</v>
      </c>
      <c r="J7" s="18" t="s">
        <v>111</v>
      </c>
      <c r="K7" s="4"/>
    </row>
    <row r="8" spans="1:11" x14ac:dyDescent="0.25">
      <c r="A8" s="46" t="s">
        <v>25</v>
      </c>
      <c r="B8" s="19"/>
      <c r="C8" s="20" t="s">
        <v>7</v>
      </c>
      <c r="D8" s="16"/>
      <c r="E8" s="17"/>
      <c r="F8" s="17"/>
      <c r="G8" s="17"/>
      <c r="H8" s="17"/>
      <c r="I8" s="18"/>
      <c r="J8" s="18"/>
      <c r="K8" s="4"/>
    </row>
    <row r="9" spans="1:11" ht="30" customHeight="1" x14ac:dyDescent="0.25">
      <c r="A9" s="46">
        <v>1</v>
      </c>
      <c r="B9" s="21" t="s">
        <v>15</v>
      </c>
      <c r="C9" s="22" t="s">
        <v>16</v>
      </c>
      <c r="D9" s="23">
        <f t="shared" ref="D9:D45" si="0">C9*4</f>
        <v>800</v>
      </c>
      <c r="E9" s="12"/>
      <c r="F9" s="12"/>
      <c r="G9" s="24">
        <v>0</v>
      </c>
      <c r="H9" s="24"/>
      <c r="I9" s="24">
        <v>0</v>
      </c>
      <c r="J9" s="14">
        <f t="shared" ref="J9:J45" si="1">D9*G9</f>
        <v>0</v>
      </c>
      <c r="K9" s="25"/>
    </row>
    <row r="10" spans="1:11" ht="32.25" customHeight="1" x14ac:dyDescent="0.25">
      <c r="A10" s="46">
        <v>2</v>
      </c>
      <c r="B10" s="21" t="s">
        <v>17</v>
      </c>
      <c r="C10" s="22" t="s">
        <v>16</v>
      </c>
      <c r="D10" s="23">
        <f t="shared" si="0"/>
        <v>800</v>
      </c>
      <c r="E10" s="12"/>
      <c r="F10" s="12"/>
      <c r="G10" s="24">
        <v>0</v>
      </c>
      <c r="H10" s="24"/>
      <c r="I10" s="24">
        <v>0</v>
      </c>
      <c r="J10" s="14">
        <f t="shared" si="1"/>
        <v>0</v>
      </c>
      <c r="K10" s="25"/>
    </row>
    <row r="11" spans="1:11" ht="28.5" customHeight="1" x14ac:dyDescent="0.25">
      <c r="A11" s="46">
        <v>3</v>
      </c>
      <c r="B11" s="21" t="s">
        <v>18</v>
      </c>
      <c r="C11" s="22" t="s">
        <v>16</v>
      </c>
      <c r="D11" s="23">
        <f t="shared" si="0"/>
        <v>800</v>
      </c>
      <c r="E11" s="12"/>
      <c r="F11" s="12"/>
      <c r="G11" s="24">
        <v>0</v>
      </c>
      <c r="H11" s="24"/>
      <c r="I11" s="24">
        <v>0</v>
      </c>
      <c r="J11" s="14">
        <f t="shared" si="1"/>
        <v>0</v>
      </c>
      <c r="K11" s="25"/>
    </row>
    <row r="12" spans="1:11" ht="31.5" customHeight="1" x14ac:dyDescent="0.25">
      <c r="A12" s="46">
        <v>4</v>
      </c>
      <c r="B12" s="21" t="s">
        <v>19</v>
      </c>
      <c r="C12" s="22" t="s">
        <v>16</v>
      </c>
      <c r="D12" s="23">
        <f t="shared" si="0"/>
        <v>800</v>
      </c>
      <c r="E12" s="12"/>
      <c r="F12" s="12"/>
      <c r="G12" s="24">
        <v>0</v>
      </c>
      <c r="H12" s="24"/>
      <c r="I12" s="24">
        <v>0</v>
      </c>
      <c r="J12" s="14">
        <f t="shared" si="1"/>
        <v>0</v>
      </c>
      <c r="K12" s="25"/>
    </row>
    <row r="13" spans="1:11" ht="40.5" customHeight="1" x14ac:dyDescent="0.25">
      <c r="A13" s="46">
        <v>5</v>
      </c>
      <c r="B13" s="21" t="s">
        <v>20</v>
      </c>
      <c r="C13" s="22" t="s">
        <v>16</v>
      </c>
      <c r="D13" s="23">
        <f t="shared" si="0"/>
        <v>800</v>
      </c>
      <c r="E13" s="12"/>
      <c r="F13" s="12"/>
      <c r="G13" s="24">
        <v>0</v>
      </c>
      <c r="H13" s="24"/>
      <c r="I13" s="24">
        <v>0</v>
      </c>
      <c r="J13" s="14">
        <f t="shared" si="1"/>
        <v>0</v>
      </c>
      <c r="K13" s="25"/>
    </row>
    <row r="14" spans="1:11" ht="40.5" customHeight="1" x14ac:dyDescent="0.25">
      <c r="A14" s="46">
        <v>6</v>
      </c>
      <c r="B14" s="21" t="s">
        <v>21</v>
      </c>
      <c r="C14" s="22" t="s">
        <v>16</v>
      </c>
      <c r="D14" s="23">
        <f t="shared" si="0"/>
        <v>800</v>
      </c>
      <c r="E14" s="12"/>
      <c r="F14" s="12"/>
      <c r="G14" s="24">
        <v>0</v>
      </c>
      <c r="H14" s="24"/>
      <c r="I14" s="24">
        <v>0</v>
      </c>
      <c r="J14" s="14">
        <f t="shared" si="1"/>
        <v>0</v>
      </c>
      <c r="K14" s="25"/>
    </row>
    <row r="15" spans="1:11" ht="40.5" customHeight="1" x14ac:dyDescent="0.25">
      <c r="A15" s="46">
        <v>7</v>
      </c>
      <c r="B15" s="21" t="s">
        <v>22</v>
      </c>
      <c r="C15" s="22" t="s">
        <v>16</v>
      </c>
      <c r="D15" s="23">
        <f t="shared" si="0"/>
        <v>800</v>
      </c>
      <c r="E15" s="12"/>
      <c r="F15" s="12"/>
      <c r="G15" s="24">
        <v>0</v>
      </c>
      <c r="H15" s="24"/>
      <c r="I15" s="24">
        <v>0</v>
      </c>
      <c r="J15" s="14">
        <f t="shared" si="1"/>
        <v>0</v>
      </c>
      <c r="K15" s="25"/>
    </row>
    <row r="16" spans="1:11" ht="40.5" customHeight="1" x14ac:dyDescent="0.25">
      <c r="A16" s="46">
        <v>8</v>
      </c>
      <c r="B16" s="21" t="s">
        <v>23</v>
      </c>
      <c r="C16" s="22" t="s">
        <v>16</v>
      </c>
      <c r="D16" s="23">
        <f t="shared" si="0"/>
        <v>800</v>
      </c>
      <c r="E16" s="12"/>
      <c r="F16" s="12"/>
      <c r="G16" s="24">
        <v>0</v>
      </c>
      <c r="H16" s="24"/>
      <c r="I16" s="24">
        <v>0</v>
      </c>
      <c r="J16" s="14">
        <f t="shared" si="1"/>
        <v>0</v>
      </c>
      <c r="K16" s="25"/>
    </row>
    <row r="17" spans="1:11" ht="40.5" customHeight="1" x14ac:dyDescent="0.25">
      <c r="A17" s="46">
        <v>9</v>
      </c>
      <c r="B17" s="21" t="s">
        <v>24</v>
      </c>
      <c r="C17" s="22" t="s">
        <v>16</v>
      </c>
      <c r="D17" s="23">
        <f t="shared" si="0"/>
        <v>800</v>
      </c>
      <c r="E17" s="12"/>
      <c r="F17" s="12"/>
      <c r="G17" s="24">
        <v>0</v>
      </c>
      <c r="H17" s="24"/>
      <c r="I17" s="24">
        <v>0</v>
      </c>
      <c r="J17" s="14">
        <f t="shared" si="1"/>
        <v>0</v>
      </c>
      <c r="K17" s="25"/>
    </row>
    <row r="18" spans="1:11" ht="40.5" customHeight="1" x14ac:dyDescent="0.25">
      <c r="A18" s="46">
        <v>10</v>
      </c>
      <c r="B18" s="21" t="s">
        <v>26</v>
      </c>
      <c r="C18" s="22" t="s">
        <v>16</v>
      </c>
      <c r="D18" s="23">
        <f t="shared" si="0"/>
        <v>800</v>
      </c>
      <c r="E18" s="12"/>
      <c r="F18" s="12"/>
      <c r="G18" s="24">
        <v>0</v>
      </c>
      <c r="H18" s="24"/>
      <c r="I18" s="24">
        <v>0</v>
      </c>
      <c r="J18" s="14">
        <f t="shared" si="1"/>
        <v>0</v>
      </c>
      <c r="K18" s="25"/>
    </row>
    <row r="19" spans="1:11" ht="40.5" customHeight="1" x14ac:dyDescent="0.25">
      <c r="A19" s="46">
        <v>11</v>
      </c>
      <c r="B19" s="21" t="s">
        <v>27</v>
      </c>
      <c r="C19" s="22" t="s">
        <v>16</v>
      </c>
      <c r="D19" s="23">
        <f t="shared" si="0"/>
        <v>800</v>
      </c>
      <c r="E19" s="12"/>
      <c r="F19" s="12"/>
      <c r="G19" s="24">
        <v>0</v>
      </c>
      <c r="H19" s="24"/>
      <c r="I19" s="24">
        <v>0</v>
      </c>
      <c r="J19" s="14">
        <f t="shared" si="1"/>
        <v>0</v>
      </c>
      <c r="K19" s="25"/>
    </row>
    <row r="20" spans="1:11" ht="40.5" customHeight="1" x14ac:dyDescent="0.25">
      <c r="A20" s="46">
        <v>12</v>
      </c>
      <c r="B20" s="21" t="s">
        <v>28</v>
      </c>
      <c r="C20" s="22" t="s">
        <v>16</v>
      </c>
      <c r="D20" s="23">
        <f t="shared" si="0"/>
        <v>800</v>
      </c>
      <c r="E20" s="12"/>
      <c r="F20" s="12"/>
      <c r="G20" s="24">
        <v>0</v>
      </c>
      <c r="H20" s="24"/>
      <c r="I20" s="24">
        <v>0</v>
      </c>
      <c r="J20" s="14">
        <f t="shared" si="1"/>
        <v>0</v>
      </c>
      <c r="K20" s="25"/>
    </row>
    <row r="21" spans="1:11" ht="40.5" customHeight="1" x14ac:dyDescent="0.25">
      <c r="A21" s="46">
        <v>13</v>
      </c>
      <c r="B21" s="21" t="s">
        <v>29</v>
      </c>
      <c r="C21" s="22" t="s">
        <v>16</v>
      </c>
      <c r="D21" s="23">
        <f t="shared" si="0"/>
        <v>800</v>
      </c>
      <c r="E21" s="12"/>
      <c r="F21" s="12"/>
      <c r="G21" s="24">
        <v>0</v>
      </c>
      <c r="H21" s="24"/>
      <c r="I21" s="24">
        <v>0</v>
      </c>
      <c r="J21" s="14">
        <f t="shared" si="1"/>
        <v>0</v>
      </c>
      <c r="K21" s="25"/>
    </row>
    <row r="22" spans="1:11" ht="40.5" customHeight="1" x14ac:dyDescent="0.25">
      <c r="A22" s="46">
        <v>14</v>
      </c>
      <c r="B22" s="21" t="s">
        <v>30</v>
      </c>
      <c r="C22" s="22" t="s">
        <v>16</v>
      </c>
      <c r="D22" s="23">
        <f t="shared" si="0"/>
        <v>800</v>
      </c>
      <c r="E22" s="12"/>
      <c r="F22" s="12"/>
      <c r="G22" s="24">
        <v>0</v>
      </c>
      <c r="H22" s="24"/>
      <c r="I22" s="24">
        <v>0</v>
      </c>
      <c r="J22" s="14">
        <f t="shared" si="1"/>
        <v>0</v>
      </c>
      <c r="K22" s="25"/>
    </row>
    <row r="23" spans="1:11" ht="40.5" customHeight="1" x14ac:dyDescent="0.25">
      <c r="A23" s="46">
        <v>15</v>
      </c>
      <c r="B23" s="21" t="s">
        <v>31</v>
      </c>
      <c r="C23" s="22" t="s">
        <v>16</v>
      </c>
      <c r="D23" s="23">
        <f t="shared" si="0"/>
        <v>800</v>
      </c>
      <c r="E23" s="12"/>
      <c r="F23" s="12"/>
      <c r="G23" s="24">
        <v>0</v>
      </c>
      <c r="H23" s="24"/>
      <c r="I23" s="24">
        <v>0</v>
      </c>
      <c r="J23" s="14">
        <f t="shared" si="1"/>
        <v>0</v>
      </c>
      <c r="K23" s="25"/>
    </row>
    <row r="24" spans="1:11" ht="40.5" customHeight="1" x14ac:dyDescent="0.25">
      <c r="A24" s="46">
        <v>16</v>
      </c>
      <c r="B24" s="21" t="s">
        <v>32</v>
      </c>
      <c r="C24" s="22" t="s">
        <v>16</v>
      </c>
      <c r="D24" s="23">
        <f t="shared" si="0"/>
        <v>800</v>
      </c>
      <c r="E24" s="12"/>
      <c r="F24" s="12"/>
      <c r="G24" s="24">
        <v>0</v>
      </c>
      <c r="H24" s="24"/>
      <c r="I24" s="24">
        <v>0</v>
      </c>
      <c r="J24" s="14">
        <f t="shared" si="1"/>
        <v>0</v>
      </c>
      <c r="K24" s="25"/>
    </row>
    <row r="25" spans="1:11" ht="40.5" customHeight="1" x14ac:dyDescent="0.25">
      <c r="A25" s="46">
        <v>17</v>
      </c>
      <c r="B25" s="21" t="s">
        <v>33</v>
      </c>
      <c r="C25" s="22" t="s">
        <v>16</v>
      </c>
      <c r="D25" s="23">
        <f t="shared" si="0"/>
        <v>800</v>
      </c>
      <c r="E25" s="12"/>
      <c r="F25" s="12"/>
      <c r="G25" s="24">
        <v>0</v>
      </c>
      <c r="H25" s="24"/>
      <c r="I25" s="24">
        <v>0</v>
      </c>
      <c r="J25" s="14">
        <f t="shared" si="1"/>
        <v>0</v>
      </c>
      <c r="K25" s="25"/>
    </row>
    <row r="26" spans="1:11" ht="40.5" customHeight="1" x14ac:dyDescent="0.25">
      <c r="A26" s="46">
        <v>18</v>
      </c>
      <c r="B26" s="21" t="s">
        <v>34</v>
      </c>
      <c r="C26" s="22" t="s">
        <v>16</v>
      </c>
      <c r="D26" s="23">
        <f t="shared" si="0"/>
        <v>800</v>
      </c>
      <c r="E26" s="12"/>
      <c r="F26" s="12"/>
      <c r="G26" s="24">
        <v>0</v>
      </c>
      <c r="H26" s="24"/>
      <c r="I26" s="24">
        <v>0</v>
      </c>
      <c r="J26" s="14">
        <f t="shared" si="1"/>
        <v>0</v>
      </c>
      <c r="K26" s="25"/>
    </row>
    <row r="27" spans="1:11" ht="40.5" customHeight="1" x14ac:dyDescent="0.25">
      <c r="A27" s="46">
        <v>19</v>
      </c>
      <c r="B27" s="21" t="s">
        <v>35</v>
      </c>
      <c r="C27" s="22" t="s">
        <v>16</v>
      </c>
      <c r="D27" s="23">
        <f t="shared" si="0"/>
        <v>800</v>
      </c>
      <c r="E27" s="12"/>
      <c r="F27" s="12"/>
      <c r="G27" s="24">
        <v>0</v>
      </c>
      <c r="H27" s="24"/>
      <c r="I27" s="24">
        <v>0</v>
      </c>
      <c r="J27" s="14">
        <f t="shared" si="1"/>
        <v>0</v>
      </c>
      <c r="K27" s="25"/>
    </row>
    <row r="28" spans="1:11" ht="40.5" customHeight="1" x14ac:dyDescent="0.25">
      <c r="A28" s="46">
        <v>20</v>
      </c>
      <c r="B28" s="21" t="s">
        <v>36</v>
      </c>
      <c r="C28" s="22" t="s">
        <v>16</v>
      </c>
      <c r="D28" s="23">
        <f t="shared" si="0"/>
        <v>800</v>
      </c>
      <c r="E28" s="12"/>
      <c r="F28" s="12"/>
      <c r="G28" s="24">
        <v>0</v>
      </c>
      <c r="H28" s="24"/>
      <c r="I28" s="24">
        <v>0</v>
      </c>
      <c r="J28" s="14">
        <f t="shared" si="1"/>
        <v>0</v>
      </c>
      <c r="K28" s="25"/>
    </row>
    <row r="29" spans="1:11" ht="40.5" customHeight="1" x14ac:dyDescent="0.25">
      <c r="A29" s="46">
        <v>21</v>
      </c>
      <c r="B29" s="21" t="s">
        <v>37</v>
      </c>
      <c r="C29" s="22" t="s">
        <v>16</v>
      </c>
      <c r="D29" s="23">
        <f t="shared" si="0"/>
        <v>800</v>
      </c>
      <c r="E29" s="12"/>
      <c r="F29" s="12"/>
      <c r="G29" s="24">
        <v>0</v>
      </c>
      <c r="H29" s="24"/>
      <c r="I29" s="24">
        <v>0</v>
      </c>
      <c r="J29" s="14">
        <f t="shared" si="1"/>
        <v>0</v>
      </c>
      <c r="K29" s="25"/>
    </row>
    <row r="30" spans="1:11" ht="40.5" customHeight="1" x14ac:dyDescent="0.25">
      <c r="A30" s="46">
        <v>22</v>
      </c>
      <c r="B30" s="21" t="s">
        <v>38</v>
      </c>
      <c r="C30" s="22" t="s">
        <v>16</v>
      </c>
      <c r="D30" s="23">
        <f t="shared" si="0"/>
        <v>800</v>
      </c>
      <c r="E30" s="12"/>
      <c r="F30" s="12"/>
      <c r="G30" s="24">
        <v>0</v>
      </c>
      <c r="H30" s="24"/>
      <c r="I30" s="24">
        <v>0</v>
      </c>
      <c r="J30" s="14">
        <f t="shared" si="1"/>
        <v>0</v>
      </c>
      <c r="K30" s="25"/>
    </row>
    <row r="31" spans="1:11" ht="40.5" customHeight="1" x14ac:dyDescent="0.25">
      <c r="A31" s="46">
        <v>23</v>
      </c>
      <c r="B31" s="46" t="s">
        <v>39</v>
      </c>
      <c r="C31" s="22" t="s">
        <v>16</v>
      </c>
      <c r="D31" s="23">
        <f t="shared" si="0"/>
        <v>800</v>
      </c>
      <c r="E31" s="12"/>
      <c r="F31" s="12"/>
      <c r="G31" s="24">
        <v>0</v>
      </c>
      <c r="H31" s="24"/>
      <c r="I31" s="24">
        <v>0</v>
      </c>
      <c r="J31" s="14">
        <f t="shared" si="1"/>
        <v>0</v>
      </c>
      <c r="K31" s="25"/>
    </row>
    <row r="32" spans="1:11" ht="40.5" customHeight="1" x14ac:dyDescent="0.25">
      <c r="A32" s="46">
        <v>24</v>
      </c>
      <c r="B32" s="21" t="s">
        <v>40</v>
      </c>
      <c r="C32" s="22" t="s">
        <v>16</v>
      </c>
      <c r="D32" s="23">
        <f t="shared" si="0"/>
        <v>800</v>
      </c>
      <c r="E32" s="12"/>
      <c r="F32" s="12"/>
      <c r="G32" s="24">
        <v>0</v>
      </c>
      <c r="H32" s="24"/>
      <c r="I32" s="24">
        <v>0</v>
      </c>
      <c r="J32" s="14">
        <f t="shared" si="1"/>
        <v>0</v>
      </c>
      <c r="K32" s="25"/>
    </row>
    <row r="33" spans="1:11" ht="40.5" customHeight="1" x14ac:dyDescent="0.25">
      <c r="A33" s="46">
        <v>25</v>
      </c>
      <c r="B33" s="21" t="s">
        <v>41</v>
      </c>
      <c r="C33" s="22" t="s">
        <v>16</v>
      </c>
      <c r="D33" s="23">
        <f t="shared" si="0"/>
        <v>800</v>
      </c>
      <c r="E33" s="12"/>
      <c r="F33" s="12"/>
      <c r="G33" s="24">
        <v>0</v>
      </c>
      <c r="H33" s="24"/>
      <c r="I33" s="24">
        <v>0</v>
      </c>
      <c r="J33" s="14">
        <f t="shared" si="1"/>
        <v>0</v>
      </c>
      <c r="K33" s="25"/>
    </row>
    <row r="34" spans="1:11" ht="40.5" customHeight="1" x14ac:dyDescent="0.25">
      <c r="A34" s="46">
        <v>26</v>
      </c>
      <c r="B34" s="21" t="s">
        <v>42</v>
      </c>
      <c r="C34" s="22" t="s">
        <v>16</v>
      </c>
      <c r="D34" s="23">
        <f t="shared" si="0"/>
        <v>800</v>
      </c>
      <c r="E34" s="12"/>
      <c r="F34" s="12"/>
      <c r="G34" s="24">
        <v>0</v>
      </c>
      <c r="H34" s="24"/>
      <c r="I34" s="24">
        <v>0</v>
      </c>
      <c r="J34" s="14">
        <f t="shared" si="1"/>
        <v>0</v>
      </c>
      <c r="K34" s="25"/>
    </row>
    <row r="35" spans="1:11" ht="40.5" customHeight="1" x14ac:dyDescent="0.25">
      <c r="A35" s="46">
        <v>27</v>
      </c>
      <c r="B35" s="21" t="s">
        <v>43</v>
      </c>
      <c r="C35" s="22" t="s">
        <v>16</v>
      </c>
      <c r="D35" s="23">
        <f t="shared" si="0"/>
        <v>800</v>
      </c>
      <c r="E35" s="12"/>
      <c r="F35" s="12"/>
      <c r="G35" s="24">
        <v>0</v>
      </c>
      <c r="H35" s="24"/>
      <c r="I35" s="24">
        <v>0</v>
      </c>
      <c r="J35" s="14">
        <f t="shared" si="1"/>
        <v>0</v>
      </c>
      <c r="K35" s="25"/>
    </row>
    <row r="36" spans="1:11" ht="40.5" customHeight="1" x14ac:dyDescent="0.25">
      <c r="A36" s="46">
        <v>28</v>
      </c>
      <c r="B36" s="21" t="s">
        <v>44</v>
      </c>
      <c r="C36" s="22" t="s">
        <v>16</v>
      </c>
      <c r="D36" s="23">
        <f t="shared" si="0"/>
        <v>800</v>
      </c>
      <c r="E36" s="12"/>
      <c r="F36" s="12"/>
      <c r="G36" s="24">
        <v>0</v>
      </c>
      <c r="H36" s="24"/>
      <c r="I36" s="24">
        <v>0</v>
      </c>
      <c r="J36" s="14">
        <f t="shared" si="1"/>
        <v>0</v>
      </c>
      <c r="K36" s="25"/>
    </row>
    <row r="37" spans="1:11" ht="40.5" customHeight="1" x14ac:dyDescent="0.25">
      <c r="A37" s="46">
        <v>29</v>
      </c>
      <c r="B37" s="21" t="s">
        <v>45</v>
      </c>
      <c r="C37" s="22" t="s">
        <v>16</v>
      </c>
      <c r="D37" s="23">
        <f t="shared" si="0"/>
        <v>800</v>
      </c>
      <c r="E37" s="12"/>
      <c r="F37" s="12"/>
      <c r="G37" s="24">
        <v>0</v>
      </c>
      <c r="H37" s="24"/>
      <c r="I37" s="24">
        <v>0</v>
      </c>
      <c r="J37" s="14">
        <f t="shared" si="1"/>
        <v>0</v>
      </c>
      <c r="K37" s="25"/>
    </row>
    <row r="38" spans="1:11" ht="40.5" customHeight="1" x14ac:dyDescent="0.25">
      <c r="A38" s="46">
        <v>30</v>
      </c>
      <c r="B38" s="21" t="s">
        <v>46</v>
      </c>
      <c r="C38" s="22" t="s">
        <v>16</v>
      </c>
      <c r="D38" s="23">
        <f t="shared" si="0"/>
        <v>800</v>
      </c>
      <c r="E38" s="12"/>
      <c r="F38" s="12"/>
      <c r="G38" s="24">
        <v>0</v>
      </c>
      <c r="H38" s="24"/>
      <c r="I38" s="24">
        <v>0</v>
      </c>
      <c r="J38" s="14">
        <f t="shared" si="1"/>
        <v>0</v>
      </c>
      <c r="K38" s="25"/>
    </row>
    <row r="39" spans="1:11" ht="40.5" customHeight="1" x14ac:dyDescent="0.25">
      <c r="A39" s="46">
        <v>31</v>
      </c>
      <c r="B39" s="21" t="s">
        <v>47</v>
      </c>
      <c r="C39" s="22" t="s">
        <v>16</v>
      </c>
      <c r="D39" s="23">
        <f t="shared" si="0"/>
        <v>800</v>
      </c>
      <c r="E39" s="12"/>
      <c r="F39" s="12"/>
      <c r="G39" s="24">
        <v>0</v>
      </c>
      <c r="H39" s="24"/>
      <c r="I39" s="24">
        <v>0</v>
      </c>
      <c r="J39" s="14">
        <f t="shared" si="1"/>
        <v>0</v>
      </c>
      <c r="K39" s="25"/>
    </row>
    <row r="40" spans="1:11" ht="40.5" customHeight="1" x14ac:dyDescent="0.25">
      <c r="A40" s="46">
        <v>32</v>
      </c>
      <c r="B40" s="21" t="s">
        <v>48</v>
      </c>
      <c r="C40" s="22" t="s">
        <v>16</v>
      </c>
      <c r="D40" s="23">
        <f t="shared" si="0"/>
        <v>800</v>
      </c>
      <c r="E40" s="12"/>
      <c r="F40" s="12"/>
      <c r="G40" s="24">
        <v>0</v>
      </c>
      <c r="H40" s="24"/>
      <c r="I40" s="24">
        <v>0</v>
      </c>
      <c r="J40" s="14">
        <f t="shared" si="1"/>
        <v>0</v>
      </c>
      <c r="K40" s="25"/>
    </row>
    <row r="41" spans="1:11" ht="40.5" customHeight="1" x14ac:dyDescent="0.25">
      <c r="A41" s="46">
        <v>33</v>
      </c>
      <c r="B41" s="21" t="s">
        <v>49</v>
      </c>
      <c r="C41" s="22" t="s">
        <v>16</v>
      </c>
      <c r="D41" s="23">
        <f t="shared" si="0"/>
        <v>800</v>
      </c>
      <c r="E41" s="12"/>
      <c r="F41" s="12"/>
      <c r="G41" s="24">
        <v>0</v>
      </c>
      <c r="H41" s="24"/>
      <c r="I41" s="24">
        <v>0</v>
      </c>
      <c r="J41" s="14">
        <f t="shared" si="1"/>
        <v>0</v>
      </c>
      <c r="K41" s="25"/>
    </row>
    <row r="42" spans="1:11" ht="40.5" customHeight="1" x14ac:dyDescent="0.25">
      <c r="A42" s="46">
        <v>34</v>
      </c>
      <c r="B42" s="21" t="s">
        <v>50</v>
      </c>
      <c r="C42" s="22" t="s">
        <v>16</v>
      </c>
      <c r="D42" s="23">
        <f t="shared" si="0"/>
        <v>800</v>
      </c>
      <c r="E42" s="12"/>
      <c r="F42" s="12"/>
      <c r="G42" s="24">
        <v>0</v>
      </c>
      <c r="H42" s="24"/>
      <c r="I42" s="24">
        <v>0</v>
      </c>
      <c r="J42" s="14">
        <f t="shared" si="1"/>
        <v>0</v>
      </c>
      <c r="K42" s="25"/>
    </row>
    <row r="43" spans="1:11" ht="40.5" customHeight="1" x14ac:dyDescent="0.25">
      <c r="A43" s="46">
        <v>35</v>
      </c>
      <c r="B43" s="21" t="s">
        <v>51</v>
      </c>
      <c r="C43" s="22" t="s">
        <v>16</v>
      </c>
      <c r="D43" s="23">
        <f t="shared" si="0"/>
        <v>800</v>
      </c>
      <c r="E43" s="12"/>
      <c r="F43" s="12"/>
      <c r="G43" s="24">
        <v>0</v>
      </c>
      <c r="H43" s="24"/>
      <c r="I43" s="24">
        <v>0</v>
      </c>
      <c r="J43" s="14">
        <f t="shared" si="1"/>
        <v>0</v>
      </c>
      <c r="K43" s="25"/>
    </row>
    <row r="44" spans="1:11" ht="40.5" customHeight="1" x14ac:dyDescent="0.25">
      <c r="A44" s="46">
        <v>36</v>
      </c>
      <c r="B44" s="21" t="s">
        <v>52</v>
      </c>
      <c r="C44" s="22" t="s">
        <v>16</v>
      </c>
      <c r="D44" s="23">
        <f t="shared" si="0"/>
        <v>800</v>
      </c>
      <c r="E44" s="12"/>
      <c r="F44" s="12"/>
      <c r="G44" s="24">
        <v>0</v>
      </c>
      <c r="H44" s="24"/>
      <c r="I44" s="24">
        <v>0</v>
      </c>
      <c r="J44" s="14">
        <f t="shared" si="1"/>
        <v>0</v>
      </c>
      <c r="K44" s="25"/>
    </row>
    <row r="45" spans="1:11" ht="40.5" customHeight="1" x14ac:dyDescent="0.25">
      <c r="A45" s="46">
        <v>37</v>
      </c>
      <c r="B45" s="21" t="s">
        <v>53</v>
      </c>
      <c r="C45" s="22" t="s">
        <v>54</v>
      </c>
      <c r="D45" s="23">
        <f t="shared" si="0"/>
        <v>8</v>
      </c>
      <c r="E45" s="12"/>
      <c r="F45" s="12"/>
      <c r="G45" s="24">
        <v>0</v>
      </c>
      <c r="H45" s="24"/>
      <c r="I45" s="24">
        <v>0</v>
      </c>
      <c r="J45" s="14">
        <f t="shared" si="1"/>
        <v>0</v>
      </c>
      <c r="K45" s="25"/>
    </row>
    <row r="46" spans="1:11" ht="30" customHeight="1" x14ac:dyDescent="0.25">
      <c r="A46" s="46"/>
      <c r="B46" s="21"/>
      <c r="C46" s="22"/>
      <c r="D46" s="23"/>
      <c r="E46" s="12"/>
      <c r="F46" s="12"/>
      <c r="G46" s="24"/>
      <c r="H46" s="24"/>
      <c r="I46" s="24"/>
      <c r="J46" s="14"/>
      <c r="K46" s="25"/>
    </row>
    <row r="47" spans="1:11" ht="30" customHeight="1" x14ac:dyDescent="0.25">
      <c r="A47" s="46"/>
      <c r="B47" s="53" t="s">
        <v>136</v>
      </c>
      <c r="C47" s="55"/>
      <c r="D47" s="60"/>
      <c r="E47" s="56"/>
      <c r="F47" s="56"/>
      <c r="G47" s="57"/>
      <c r="H47" s="57"/>
      <c r="I47" s="57"/>
      <c r="J47" s="58"/>
      <c r="K47" s="59">
        <f>SUM(J9:J45)</f>
        <v>0</v>
      </c>
    </row>
    <row r="48" spans="1:11" ht="36.75" customHeight="1" x14ac:dyDescent="0.25">
      <c r="B48" s="48"/>
      <c r="C48" s="50"/>
      <c r="D48" s="51"/>
      <c r="E48" s="26"/>
      <c r="F48" s="26"/>
      <c r="G48" s="52"/>
      <c r="H48" s="52"/>
      <c r="I48" s="52"/>
      <c r="J48" s="27"/>
      <c r="K48" s="25"/>
    </row>
    <row r="49" spans="2:11" s="41" customFormat="1" x14ac:dyDescent="0.25">
      <c r="B49" s="42"/>
      <c r="C49" s="43"/>
      <c r="D49" s="43"/>
      <c r="E49" s="44"/>
      <c r="F49" s="44"/>
      <c r="G49" s="45"/>
      <c r="H49" s="45"/>
      <c r="I49" s="5"/>
      <c r="J49" s="5"/>
      <c r="K49" s="54"/>
    </row>
    <row r="50" spans="2:11" x14ac:dyDescent="0.25">
      <c r="B50" s="28" t="s">
        <v>9</v>
      </c>
      <c r="C50" s="29"/>
      <c r="D50" s="29"/>
      <c r="E50" s="30"/>
      <c r="F50" s="30"/>
      <c r="G50" s="30"/>
      <c r="H50" s="31"/>
      <c r="I50" s="32"/>
      <c r="J50" s="32"/>
      <c r="K50" s="33"/>
    </row>
    <row r="51" spans="2:11" x14ac:dyDescent="0.25">
      <c r="B51" s="34" t="s">
        <v>10</v>
      </c>
      <c r="C51" s="35"/>
      <c r="D51" s="35"/>
      <c r="E51" s="36"/>
      <c r="F51" s="36"/>
      <c r="G51" s="36"/>
      <c r="H51" s="36"/>
      <c r="I51" s="27"/>
      <c r="J51" s="27"/>
      <c r="K51" s="37">
        <f>SUM(K50:K50)</f>
        <v>0</v>
      </c>
    </row>
    <row r="52" spans="2:11" x14ac:dyDescent="0.25">
      <c r="B52" s="67" t="s">
        <v>11</v>
      </c>
      <c r="C52" s="68"/>
      <c r="D52" s="68"/>
      <c r="E52" s="69"/>
      <c r="F52" s="69"/>
      <c r="G52" s="69"/>
      <c r="H52" s="69"/>
      <c r="I52" s="70"/>
      <c r="J52" s="70"/>
      <c r="K52" s="33">
        <v>0</v>
      </c>
    </row>
    <row r="53" spans="2:11" s="49" customFormat="1" ht="65.25" customHeight="1" x14ac:dyDescent="0.25">
      <c r="B53" s="91"/>
      <c r="C53" s="91"/>
      <c r="D53" s="91"/>
      <c r="E53" s="91"/>
      <c r="F53" s="91"/>
      <c r="G53" s="91"/>
      <c r="H53" s="91"/>
      <c r="I53" s="91"/>
      <c r="J53" s="32"/>
      <c r="K53" s="71"/>
    </row>
    <row r="54" spans="2:11" s="77" customFormat="1" x14ac:dyDescent="0.25">
      <c r="B54" s="72"/>
      <c r="C54" s="72"/>
      <c r="D54" s="72"/>
      <c r="E54" s="73"/>
      <c r="F54" s="73"/>
      <c r="G54" s="74"/>
      <c r="H54" s="74"/>
      <c r="I54" s="75"/>
      <c r="J54" s="75"/>
      <c r="K54" s="76"/>
    </row>
    <row r="55" spans="2:11" s="83" customFormat="1" x14ac:dyDescent="0.25">
      <c r="B55" s="78"/>
      <c r="C55" s="79"/>
      <c r="D55" s="80"/>
      <c r="E55" s="81"/>
      <c r="F55" s="81"/>
      <c r="G55" s="82"/>
      <c r="H55" s="82"/>
      <c r="I55" s="82"/>
      <c r="J55" s="75"/>
      <c r="K55" s="75"/>
    </row>
    <row r="56" spans="2:11" x14ac:dyDescent="0.25">
      <c r="B56" s="47"/>
      <c r="C56" s="31"/>
      <c r="D56" s="31"/>
      <c r="E56" s="31"/>
      <c r="F56" s="31"/>
      <c r="G56" s="31"/>
      <c r="H56" s="31"/>
      <c r="I56" s="31"/>
      <c r="J56" s="47"/>
      <c r="K56" s="31"/>
    </row>
    <row r="57" spans="2:1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</row>
  </sheetData>
  <mergeCells count="6">
    <mergeCell ref="B53:I53"/>
    <mergeCell ref="B5:J5"/>
    <mergeCell ref="B1:J1"/>
    <mergeCell ref="B2:J2"/>
    <mergeCell ref="B3:J3"/>
    <mergeCell ref="B6:B7"/>
  </mergeCells>
  <pageMargins left="0.70866141732283472" right="0.70866141732283472" top="0.74803149606299213" bottom="0.74803149606299213" header="0.31496062992125984" footer="0.31496062992125984"/>
  <pageSetup paperSize="8" scale="80" fitToWidth="0" fitToHeight="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12.28515625" customWidth="1"/>
    <col min="2" max="2" width="29.140625" customWidth="1"/>
    <col min="3" max="3" width="11.140625" customWidth="1"/>
    <col min="5" max="5" width="17.7109375" customWidth="1"/>
    <col min="7" max="7" width="14.7109375" customWidth="1"/>
    <col min="8" max="8" width="13.7109375" customWidth="1"/>
    <col min="9" max="9" width="10.5703125" customWidth="1"/>
    <col min="10" max="10" width="13.7109375" customWidth="1"/>
    <col min="11" max="11" width="14" customWidth="1"/>
  </cols>
  <sheetData>
    <row r="1" spans="1:11" ht="43.5" customHeight="1" x14ac:dyDescent="0.25">
      <c r="A1" s="46"/>
      <c r="B1" s="88" t="s">
        <v>107</v>
      </c>
      <c r="C1" s="88"/>
      <c r="D1" s="88"/>
      <c r="E1" s="88"/>
      <c r="F1" s="88"/>
      <c r="G1" s="88"/>
      <c r="H1" s="88"/>
      <c r="I1" s="88"/>
      <c r="J1" s="88"/>
      <c r="K1" s="2"/>
    </row>
    <row r="2" spans="1:11" x14ac:dyDescent="0.25">
      <c r="A2" s="61"/>
      <c r="B2" s="97" t="s">
        <v>12</v>
      </c>
      <c r="C2" s="97"/>
      <c r="D2" s="97"/>
      <c r="E2" s="97"/>
      <c r="F2" s="97"/>
      <c r="G2" s="97"/>
      <c r="H2" s="97"/>
      <c r="I2" s="97"/>
      <c r="J2" s="97"/>
      <c r="K2" s="3"/>
    </row>
    <row r="3" spans="1:11" ht="31.5" customHeight="1" x14ac:dyDescent="0.25">
      <c r="A3" s="92" t="s">
        <v>135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1" ht="39" customHeight="1" x14ac:dyDescent="0.25">
      <c r="A4" s="62" t="s">
        <v>122</v>
      </c>
      <c r="B4" s="89" t="s">
        <v>0</v>
      </c>
      <c r="C4" s="10" t="s">
        <v>1</v>
      </c>
      <c r="D4" s="11"/>
      <c r="E4" s="12"/>
      <c r="F4" s="12"/>
      <c r="G4" s="13"/>
      <c r="H4" s="13"/>
      <c r="I4" s="14"/>
      <c r="J4" s="14"/>
      <c r="K4" s="4"/>
    </row>
    <row r="5" spans="1:11" ht="39" customHeight="1" x14ac:dyDescent="0.25">
      <c r="A5" s="46"/>
      <c r="B5" s="90"/>
      <c r="C5" s="15" t="s">
        <v>2</v>
      </c>
      <c r="D5" s="16" t="s">
        <v>110</v>
      </c>
      <c r="E5" s="17" t="s">
        <v>68</v>
      </c>
      <c r="F5" s="17" t="s">
        <v>3</v>
      </c>
      <c r="G5" s="17" t="s">
        <v>4</v>
      </c>
      <c r="H5" s="17" t="s">
        <v>108</v>
      </c>
      <c r="I5" s="18" t="s">
        <v>6</v>
      </c>
      <c r="J5" s="18" t="s">
        <v>111</v>
      </c>
      <c r="K5" s="4"/>
    </row>
    <row r="6" spans="1:11" ht="24" x14ac:dyDescent="0.25">
      <c r="A6" s="46" t="s">
        <v>25</v>
      </c>
      <c r="B6" s="19"/>
      <c r="C6" s="20" t="s">
        <v>7</v>
      </c>
      <c r="D6" s="16"/>
      <c r="E6" s="17"/>
      <c r="F6" s="17"/>
      <c r="G6" s="17"/>
      <c r="H6" s="17"/>
      <c r="I6" s="18"/>
      <c r="J6" s="18"/>
      <c r="K6" s="4"/>
    </row>
    <row r="7" spans="1:11" ht="40.5" customHeight="1" x14ac:dyDescent="0.25">
      <c r="A7" s="46">
        <v>1</v>
      </c>
      <c r="B7" s="21" t="s">
        <v>55</v>
      </c>
      <c r="C7" s="22" t="s">
        <v>56</v>
      </c>
      <c r="D7" s="23">
        <f t="shared" ref="D7:D21" si="0">C7*4</f>
        <v>200</v>
      </c>
      <c r="E7" s="12"/>
      <c r="F7" s="12"/>
      <c r="G7" s="24">
        <v>0</v>
      </c>
      <c r="H7" s="24"/>
      <c r="I7" s="24">
        <v>0</v>
      </c>
      <c r="J7" s="14">
        <f t="shared" ref="J7:J21" si="1">D7*G7</f>
        <v>0</v>
      </c>
      <c r="K7" s="25"/>
    </row>
    <row r="8" spans="1:11" ht="44.25" customHeight="1" x14ac:dyDescent="0.25">
      <c r="A8" s="46">
        <v>2</v>
      </c>
      <c r="B8" s="21" t="s">
        <v>57</v>
      </c>
      <c r="C8" s="22" t="s">
        <v>56</v>
      </c>
      <c r="D8" s="23">
        <f t="shared" si="0"/>
        <v>200</v>
      </c>
      <c r="E8" s="12"/>
      <c r="F8" s="12"/>
      <c r="G8" s="24">
        <v>0</v>
      </c>
      <c r="H8" s="24"/>
      <c r="I8" s="24">
        <v>0</v>
      </c>
      <c r="J8" s="14">
        <f t="shared" si="1"/>
        <v>0</v>
      </c>
      <c r="K8" s="25"/>
    </row>
    <row r="9" spans="1:11" ht="44.25" customHeight="1" x14ac:dyDescent="0.25">
      <c r="A9" s="46">
        <v>3</v>
      </c>
      <c r="B9" s="21" t="s">
        <v>123</v>
      </c>
      <c r="C9" s="22" t="s">
        <v>56</v>
      </c>
      <c r="D9" s="23">
        <f t="shared" si="0"/>
        <v>200</v>
      </c>
      <c r="E9" s="12"/>
      <c r="F9" s="12"/>
      <c r="G9" s="24">
        <v>0</v>
      </c>
      <c r="H9" s="24"/>
      <c r="I9" s="24">
        <v>0</v>
      </c>
      <c r="J9" s="14">
        <f t="shared" si="1"/>
        <v>0</v>
      </c>
      <c r="K9" s="25"/>
    </row>
    <row r="10" spans="1:11" ht="44.25" customHeight="1" x14ac:dyDescent="0.25">
      <c r="A10" s="46">
        <v>4</v>
      </c>
      <c r="B10" s="21" t="s">
        <v>124</v>
      </c>
      <c r="C10" s="22" t="s">
        <v>56</v>
      </c>
      <c r="D10" s="23">
        <f t="shared" si="0"/>
        <v>200</v>
      </c>
      <c r="E10" s="12"/>
      <c r="F10" s="12"/>
      <c r="G10" s="24">
        <v>0</v>
      </c>
      <c r="H10" s="24"/>
      <c r="I10" s="24">
        <v>0</v>
      </c>
      <c r="J10" s="14">
        <f t="shared" si="1"/>
        <v>0</v>
      </c>
      <c r="K10" s="25"/>
    </row>
    <row r="11" spans="1:11" ht="44.25" customHeight="1" x14ac:dyDescent="0.25">
      <c r="A11" s="46">
        <v>5</v>
      </c>
      <c r="B11" s="21" t="s">
        <v>58</v>
      </c>
      <c r="C11" s="22" t="s">
        <v>56</v>
      </c>
      <c r="D11" s="23">
        <f t="shared" si="0"/>
        <v>200</v>
      </c>
      <c r="E11" s="12"/>
      <c r="F11" s="12"/>
      <c r="G11" s="24">
        <v>0</v>
      </c>
      <c r="H11" s="24"/>
      <c r="I11" s="24">
        <v>0</v>
      </c>
      <c r="J11" s="14">
        <f t="shared" si="1"/>
        <v>0</v>
      </c>
      <c r="K11" s="25"/>
    </row>
    <row r="12" spans="1:11" ht="44.25" customHeight="1" x14ac:dyDescent="0.25">
      <c r="A12" s="46">
        <v>6</v>
      </c>
      <c r="B12" s="21" t="s">
        <v>59</v>
      </c>
      <c r="C12" s="22" t="s">
        <v>56</v>
      </c>
      <c r="D12" s="23">
        <f t="shared" si="0"/>
        <v>200</v>
      </c>
      <c r="E12" s="12"/>
      <c r="F12" s="12"/>
      <c r="G12" s="24">
        <v>0</v>
      </c>
      <c r="H12" s="24"/>
      <c r="I12" s="24">
        <v>0</v>
      </c>
      <c r="J12" s="14">
        <f t="shared" si="1"/>
        <v>0</v>
      </c>
      <c r="K12" s="25"/>
    </row>
    <row r="13" spans="1:11" ht="44.25" customHeight="1" x14ac:dyDescent="0.25">
      <c r="A13" s="46">
        <v>7</v>
      </c>
      <c r="B13" s="21" t="s">
        <v>60</v>
      </c>
      <c r="C13" s="22" t="s">
        <v>56</v>
      </c>
      <c r="D13" s="23">
        <f t="shared" si="0"/>
        <v>200</v>
      </c>
      <c r="E13" s="12"/>
      <c r="F13" s="12"/>
      <c r="G13" s="24">
        <v>0</v>
      </c>
      <c r="H13" s="24"/>
      <c r="I13" s="24">
        <v>0</v>
      </c>
      <c r="J13" s="14">
        <f t="shared" si="1"/>
        <v>0</v>
      </c>
      <c r="K13" s="25"/>
    </row>
    <row r="14" spans="1:11" ht="44.25" customHeight="1" x14ac:dyDescent="0.25">
      <c r="A14" s="46">
        <v>8</v>
      </c>
      <c r="B14" s="21" t="s">
        <v>61</v>
      </c>
      <c r="C14" s="22" t="s">
        <v>56</v>
      </c>
      <c r="D14" s="23">
        <f t="shared" si="0"/>
        <v>200</v>
      </c>
      <c r="E14" s="12"/>
      <c r="F14" s="12"/>
      <c r="G14" s="24">
        <v>0</v>
      </c>
      <c r="H14" s="24"/>
      <c r="I14" s="24">
        <v>0</v>
      </c>
      <c r="J14" s="14">
        <f t="shared" si="1"/>
        <v>0</v>
      </c>
      <c r="K14" s="25"/>
    </row>
    <row r="15" spans="1:11" ht="44.25" customHeight="1" x14ac:dyDescent="0.25">
      <c r="A15" s="46">
        <v>9</v>
      </c>
      <c r="B15" s="21" t="s">
        <v>62</v>
      </c>
      <c r="C15" s="22" t="s">
        <v>56</v>
      </c>
      <c r="D15" s="23">
        <f t="shared" si="0"/>
        <v>200</v>
      </c>
      <c r="E15" s="12"/>
      <c r="F15" s="12"/>
      <c r="G15" s="24">
        <v>0</v>
      </c>
      <c r="H15" s="24"/>
      <c r="I15" s="24">
        <v>0</v>
      </c>
      <c r="J15" s="14">
        <f t="shared" si="1"/>
        <v>0</v>
      </c>
      <c r="K15" s="25"/>
    </row>
    <row r="16" spans="1:11" ht="44.25" customHeight="1" x14ac:dyDescent="0.25">
      <c r="A16" s="46">
        <v>10</v>
      </c>
      <c r="B16" s="21" t="s">
        <v>63</v>
      </c>
      <c r="C16" s="22" t="s">
        <v>56</v>
      </c>
      <c r="D16" s="23">
        <f t="shared" si="0"/>
        <v>200</v>
      </c>
      <c r="E16" s="12"/>
      <c r="F16" s="12"/>
      <c r="G16" s="24">
        <v>0</v>
      </c>
      <c r="H16" s="24"/>
      <c r="I16" s="24">
        <v>0</v>
      </c>
      <c r="J16" s="14">
        <f t="shared" si="1"/>
        <v>0</v>
      </c>
      <c r="K16" s="25"/>
    </row>
    <row r="17" spans="1:11" ht="44.25" customHeight="1" x14ac:dyDescent="0.25">
      <c r="A17" s="46">
        <v>11</v>
      </c>
      <c r="B17" s="21" t="s">
        <v>64</v>
      </c>
      <c r="C17" s="22" t="s">
        <v>56</v>
      </c>
      <c r="D17" s="23">
        <f t="shared" si="0"/>
        <v>200</v>
      </c>
      <c r="E17" s="12"/>
      <c r="F17" s="12"/>
      <c r="G17" s="24">
        <v>0</v>
      </c>
      <c r="H17" s="24"/>
      <c r="I17" s="24">
        <v>0</v>
      </c>
      <c r="J17" s="14">
        <f t="shared" si="1"/>
        <v>0</v>
      </c>
      <c r="K17" s="25"/>
    </row>
    <row r="18" spans="1:11" ht="44.25" customHeight="1" x14ac:dyDescent="0.25">
      <c r="A18" s="46">
        <v>12</v>
      </c>
      <c r="B18" s="21" t="s">
        <v>129</v>
      </c>
      <c r="C18" s="22" t="s">
        <v>56</v>
      </c>
      <c r="D18" s="23">
        <f t="shared" si="0"/>
        <v>200</v>
      </c>
      <c r="E18" s="12"/>
      <c r="F18" s="12"/>
      <c r="G18" s="24">
        <v>0</v>
      </c>
      <c r="H18" s="24"/>
      <c r="I18" s="24">
        <v>0</v>
      </c>
      <c r="J18" s="14">
        <f t="shared" si="1"/>
        <v>0</v>
      </c>
      <c r="K18" s="25"/>
    </row>
    <row r="19" spans="1:11" ht="44.25" customHeight="1" x14ac:dyDescent="0.25">
      <c r="A19" s="46">
        <v>13</v>
      </c>
      <c r="B19" s="21" t="s">
        <v>65</v>
      </c>
      <c r="C19" s="22" t="s">
        <v>56</v>
      </c>
      <c r="D19" s="23">
        <f t="shared" si="0"/>
        <v>200</v>
      </c>
      <c r="E19" s="12"/>
      <c r="F19" s="12"/>
      <c r="G19" s="24">
        <v>0</v>
      </c>
      <c r="H19" s="24"/>
      <c r="I19" s="24">
        <v>0</v>
      </c>
      <c r="J19" s="14">
        <f t="shared" si="1"/>
        <v>0</v>
      </c>
      <c r="K19" s="25"/>
    </row>
    <row r="20" spans="1:11" ht="44.25" customHeight="1" x14ac:dyDescent="0.25">
      <c r="A20" s="46">
        <v>14</v>
      </c>
      <c r="B20" s="21" t="s">
        <v>66</v>
      </c>
      <c r="C20" s="22" t="s">
        <v>56</v>
      </c>
      <c r="D20" s="23">
        <f t="shared" si="0"/>
        <v>200</v>
      </c>
      <c r="E20" s="12"/>
      <c r="F20" s="12"/>
      <c r="G20" s="24">
        <v>0</v>
      </c>
      <c r="H20" s="24"/>
      <c r="I20" s="24">
        <v>0</v>
      </c>
      <c r="J20" s="14">
        <f t="shared" si="1"/>
        <v>0</v>
      </c>
      <c r="K20" s="25"/>
    </row>
    <row r="21" spans="1:11" ht="44.25" customHeight="1" x14ac:dyDescent="0.25">
      <c r="A21" s="46">
        <v>15</v>
      </c>
      <c r="B21" s="21" t="s">
        <v>67</v>
      </c>
      <c r="C21" s="22" t="s">
        <v>56</v>
      </c>
      <c r="D21" s="23">
        <f t="shared" si="0"/>
        <v>200</v>
      </c>
      <c r="E21" s="12"/>
      <c r="F21" s="12"/>
      <c r="G21" s="24">
        <v>0</v>
      </c>
      <c r="H21" s="24"/>
      <c r="I21" s="24">
        <v>0</v>
      </c>
      <c r="J21" s="14">
        <f t="shared" si="1"/>
        <v>0</v>
      </c>
      <c r="K21" s="25"/>
    </row>
    <row r="22" spans="1:11" ht="30" customHeight="1" x14ac:dyDescent="0.25">
      <c r="A22" s="46"/>
      <c r="B22" s="53" t="s">
        <v>137</v>
      </c>
      <c r="C22" s="55"/>
      <c r="D22" s="60"/>
      <c r="E22" s="56"/>
      <c r="F22" s="56"/>
      <c r="G22" s="57"/>
      <c r="H22" s="57"/>
      <c r="I22" s="57"/>
      <c r="J22" s="58"/>
      <c r="K22" s="59">
        <f>SUM(J7:J21)</f>
        <v>0</v>
      </c>
    </row>
    <row r="23" spans="1:11" ht="36.75" customHeight="1" x14ac:dyDescent="0.25">
      <c r="B23" s="48"/>
      <c r="C23" s="50"/>
      <c r="D23" s="51"/>
      <c r="E23" s="26"/>
      <c r="F23" s="26"/>
      <c r="G23" s="52"/>
      <c r="H23" s="52"/>
      <c r="I23" s="52"/>
      <c r="J23" s="27"/>
      <c r="K23" s="25"/>
    </row>
    <row r="24" spans="1:11" s="41" customFormat="1" x14ac:dyDescent="0.25">
      <c r="B24" s="42"/>
      <c r="C24" s="43"/>
      <c r="D24" s="43"/>
      <c r="E24" s="44"/>
      <c r="F24" s="44"/>
      <c r="G24" s="45"/>
      <c r="H24" s="45"/>
      <c r="I24" s="5"/>
      <c r="J24" s="5"/>
      <c r="K24" s="54"/>
    </row>
    <row r="25" spans="1:11" x14ac:dyDescent="0.25">
      <c r="B25" s="28" t="s">
        <v>9</v>
      </c>
      <c r="C25" s="29"/>
      <c r="D25" s="29"/>
      <c r="E25" s="30"/>
      <c r="F25" s="30"/>
      <c r="G25" s="30"/>
      <c r="H25" s="31"/>
      <c r="I25" s="32"/>
      <c r="J25" s="32"/>
      <c r="K25" s="33"/>
    </row>
    <row r="26" spans="1:11" x14ac:dyDescent="0.25">
      <c r="B26" s="34" t="s">
        <v>10</v>
      </c>
      <c r="C26" s="35"/>
      <c r="D26" s="35"/>
      <c r="E26" s="36"/>
      <c r="F26" s="36"/>
      <c r="G26" s="36"/>
      <c r="H26" s="36"/>
      <c r="I26" s="27"/>
      <c r="J26" s="27"/>
      <c r="K26" s="37">
        <f>SUM(K25:K25)</f>
        <v>0</v>
      </c>
    </row>
    <row r="27" spans="1:11" x14ac:dyDescent="0.25">
      <c r="B27" s="34" t="s">
        <v>11</v>
      </c>
      <c r="C27" s="35"/>
      <c r="D27" s="35"/>
      <c r="E27" s="36"/>
      <c r="F27" s="36"/>
      <c r="G27" s="36"/>
      <c r="H27" s="36"/>
      <c r="I27" s="27"/>
      <c r="J27" s="27"/>
      <c r="K27" s="37">
        <v>0</v>
      </c>
    </row>
  </sheetData>
  <mergeCells count="4">
    <mergeCell ref="B1:J1"/>
    <mergeCell ref="B2:J2"/>
    <mergeCell ref="A3:K3"/>
    <mergeCell ref="B4:B5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LOTTO 1 SINGOLI PRODOTTI</vt:lpstr>
      <vt:lpstr>LOTTO 2</vt:lpstr>
      <vt:lpstr>LOTTO 3</vt:lpstr>
      <vt:lpstr>'LOTTO 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Viberti Giuseppina</dc:creator>
  <cp:lastModifiedBy>D'Aquino Cristina</cp:lastModifiedBy>
  <cp:lastPrinted>2020-02-10T10:02:22Z</cp:lastPrinted>
  <dcterms:created xsi:type="dcterms:W3CDTF">2019-07-31T11:31:24Z</dcterms:created>
  <dcterms:modified xsi:type="dcterms:W3CDTF">2020-02-13T10:43:26Z</dcterms:modified>
</cp:coreProperties>
</file>