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490" windowHeight="7095" tabRatio="830" activeTab="0"/>
  </bookViews>
  <sheets>
    <sheet name="All.&quot;A&quot;" sheetId="1" r:id="rId1"/>
  </sheets>
  <externalReferences>
    <externalReference r:id="rId4"/>
  </externalReferences>
  <definedNames>
    <definedName name="_xlnm.Print_Area" localSheetId="0">'All."A"'!$A$1:$L$32</definedName>
    <definedName name="min_prezzo">#REF!</definedName>
    <definedName name="pr1">#REF!,#REF!,#REF!,#REF!,#REF!,#REF!,#REF!,#REF!,#REF!,#REF!</definedName>
    <definedName name="prospettocomparativo">#REF!</definedName>
    <definedName name="_xlnm.Print_Titles" localSheetId="0">'All."A"'!$1:$2</definedName>
  </definedNames>
  <calcPr fullCalcOnLoad="1"/>
</workbook>
</file>

<file path=xl/sharedStrings.xml><?xml version="1.0" encoding="utf-8"?>
<sst xmlns="http://schemas.openxmlformats.org/spreadsheetml/2006/main" count="54" uniqueCount="51">
  <si>
    <t>ALLEGATO "A": OFFERTA ECONOMICA</t>
  </si>
  <si>
    <t>Casa produttrice</t>
  </si>
  <si>
    <t xml:space="preserve">CARATTERISTICHE </t>
  </si>
  <si>
    <t>I.V.A. DA APPLICARE………….%</t>
  </si>
  <si>
    <t>Totale complessivo (IVA inclusa)</t>
  </si>
  <si>
    <t>a) QUANTITA'</t>
  </si>
  <si>
    <t>b) Canone MENSILE cad. apparecchiatura
(IVA esclusa)</t>
  </si>
  <si>
    <t>parte b) MATERIALE DI CONSUMO</t>
  </si>
  <si>
    <t>Totale complessivo  (IVA esclusa) rilevante ai fini della comparazione delle offerte</t>
  </si>
  <si>
    <t xml:space="preserve">nome prodotto / confezionamento  </t>
  </si>
  <si>
    <r>
      <t>modello e codice articolo /</t>
    </r>
    <r>
      <rPr>
        <b/>
        <sz val="10"/>
        <color indexed="10"/>
        <rFont val="Times New Roman"/>
        <family val="1"/>
      </rPr>
      <t xml:space="preserve"> CND</t>
    </r>
  </si>
  <si>
    <t>quantitativi effettivi offerti</t>
  </si>
  <si>
    <t xml:space="preserve">codice </t>
  </si>
  <si>
    <t xml:space="preserve">di cui costi per la sicurezza </t>
  </si>
  <si>
    <t xml:space="preserve">termini di consegna: </t>
  </si>
  <si>
    <t xml:space="preserve">parte a) noleggio </t>
  </si>
  <si>
    <t>totale CANONI</t>
  </si>
  <si>
    <t xml:space="preserve">Si dichiara che  nei canoni di noleggio annuo è compresa la fornitura di qualunque accessorio e materiale di consumo o usurabile necessario al funzionamento delle apparecchiature, ad esclusione dei materiali offerti per le determinazioni </t>
  </si>
  <si>
    <t xml:space="preserve">a fronte quantitativi presunti di marcatori analizzati, test refertati e sedute analitiche, l'offerente dovrà indicare e quotare i quantitativi di consumabili necessari </t>
  </si>
  <si>
    <t>costo unitario</t>
  </si>
  <si>
    <t>Canone complessivo  apparecchi per 36 mesi 
(a*b*36)</t>
  </si>
  <si>
    <t>totale costo 36 mesi MATERIALE DI CONSUMO</t>
  </si>
  <si>
    <t>costo complessivo 36 mesi</t>
  </si>
  <si>
    <t>36 mesi</t>
  </si>
  <si>
    <t>n. di test</t>
  </si>
  <si>
    <t>costo cf</t>
  </si>
  <si>
    <t>NB l'importo a base d'asta non superabile è pari ad € _______________oltre IVA per i 36 mesi di durata del service</t>
  </si>
  <si>
    <t>1) Strumentazione PCR REAL TIME</t>
  </si>
  <si>
    <t>N. test refertati/anno</t>
  </si>
  <si>
    <t>sedute analitiche</t>
  </si>
  <si>
    <t>BCR-ABL1 p210 quantitativa in real time PCR</t>
  </si>
  <si>
    <t>11/mese</t>
  </si>
  <si>
    <t>BCR-ABL1 p190 quantitativa in real time PCR</t>
  </si>
  <si>
    <t>120</t>
  </si>
  <si>
    <t>4/mese</t>
  </si>
  <si>
    <t>AML1-ETO t(8;21)</t>
  </si>
  <si>
    <t>40</t>
  </si>
  <si>
    <t>2/mese</t>
  </si>
  <si>
    <t>CBfb-MYH11A inv (16) quantittiva in real time PCR</t>
  </si>
  <si>
    <t>PML-RARA bcr1, 7(15;17) quantitativa in real time PCR</t>
  </si>
  <si>
    <t>PMl-rara bcr2, 7(15;17) quantitativa in real time PCR</t>
  </si>
  <si>
    <t>1 trimestre</t>
  </si>
  <si>
    <t>PMl-rara bcr3, 7(15;17) quantitativa in real time PCR</t>
  </si>
  <si>
    <t>ALTRO MATERIALE OCCORRENTE</t>
  </si>
  <si>
    <t>MARCATORI ANALIZZATI *</t>
  </si>
  <si>
    <t>2) STAMPANTE</t>
  </si>
  <si>
    <t>3) Gruppi di continuità in numero congruo agli strumenti forniti</t>
  </si>
  <si>
    <t>kit offrire sulla base della nota specifica in calce</t>
  </si>
  <si>
    <t xml:space="preserve">* • Tutti i marcatori riportati in tabella devono essere eseguiti, secondo le linee guida internazionali, in duplicato sia per il gene target che per il gene di controllo quindi il fabbisogno annuale deve essere moltiplicato per due (es 1800 x 2 = 3600). 
• In ogni seduta l'allestimento delle curve di calibrazione, gli standard, i controlli negativi ed eventuali controlli positivi devono essere analizzati in duplicato sia per il gene target che per il gene di controllo.
</t>
  </si>
  <si>
    <t>VEQ ove presente</t>
  </si>
  <si>
    <t xml:space="preserve">LOTTO 2 “SISTEMA COMPLETO PER ANALISI MOLECOLARE QUANTITATIVA IN REAL TIME PCR DEI RIARRANGIAMENTI BCR-ABL1 p210 e BCR-ABL1 p190, AML1-ETO e CBFb - MYH11 (inv. 16) e PMLRARalfa"
GARA N.  46/2017 - CIG 7508627B02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</si>
</sst>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_([$€]* \(#,##0.00\);_([$€]* &quot;-&quot;??_);_(@_)"/>
    <numFmt numFmtId="169" formatCode="_-[$€-410]\ * #,##0.00_-;\-[$€-410]\ * #,##0.00_-;_-[$€-410]\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410]\ #,##0.00;[Red]\-[$€-410]\ #,##0.00"/>
    <numFmt numFmtId="175" formatCode="0.0"/>
    <numFmt numFmtId="176" formatCode="&quot;Attivo&quot;;&quot;Attivo&quot;;&quot;Inattivo&quot;"/>
    <numFmt numFmtId="177" formatCode="_(* #,##0.0_);_(* \(#,##0.0\);_(* &quot;-&quot;??_);_(@_)"/>
    <numFmt numFmtId="178" formatCode="_(* #,##0_);_(* \(#,##0\);_(* &quot;-&quot;??_);_(@_)"/>
  </numFmts>
  <fonts count="50">
    <font>
      <sz val="10"/>
      <name val="Arial"/>
      <family val="0"/>
    </font>
    <font>
      <b/>
      <sz val="10"/>
      <name val="Arial"/>
      <family val="0"/>
    </font>
    <font>
      <i/>
      <sz val="10"/>
      <name val="Arial"/>
      <family val="0"/>
    </font>
    <font>
      <b/>
      <i/>
      <sz val="10"/>
      <name val="Arial"/>
      <family val="0"/>
    </font>
    <font>
      <b/>
      <sz val="10"/>
      <name val="Times New Roman"/>
      <family val="1"/>
    </font>
    <font>
      <sz val="10"/>
      <color indexed="12"/>
      <name val="Arial"/>
      <family val="2"/>
    </font>
    <font>
      <b/>
      <i/>
      <sz val="11"/>
      <name val="Arial"/>
      <family val="2"/>
    </font>
    <font>
      <b/>
      <sz val="11"/>
      <name val="Arial"/>
      <family val="2"/>
    </font>
    <font>
      <b/>
      <sz val="10"/>
      <color indexed="12"/>
      <name val="Arial"/>
      <family val="2"/>
    </font>
    <font>
      <u val="single"/>
      <sz val="10"/>
      <color indexed="12"/>
      <name val="Arial"/>
      <family val="2"/>
    </font>
    <font>
      <u val="single"/>
      <sz val="10"/>
      <color indexed="36"/>
      <name val="Arial"/>
      <family val="2"/>
    </font>
    <font>
      <sz val="9"/>
      <name val="Arial"/>
      <family val="2"/>
    </font>
    <font>
      <b/>
      <i/>
      <sz val="9"/>
      <name val="Arial"/>
      <family val="2"/>
    </font>
    <font>
      <b/>
      <sz val="9"/>
      <name val="Arial"/>
      <family val="2"/>
    </font>
    <font>
      <b/>
      <sz val="8"/>
      <name val="Times New Roman"/>
      <family val="1"/>
    </font>
    <font>
      <i/>
      <sz val="9"/>
      <name val="Arial"/>
      <family val="2"/>
    </font>
    <font>
      <b/>
      <sz val="10"/>
      <color indexed="1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hair"/>
      <right style="hair"/>
      <top style="hair"/>
      <bottom style="hair"/>
    </border>
    <border>
      <left style="hair"/>
      <right style="hair"/>
      <top style="thin"/>
      <bottom style="thin"/>
    </border>
    <border>
      <left>
        <color indexed="63"/>
      </left>
      <right style="hair"/>
      <top style="hair"/>
      <bottom style="hair"/>
    </border>
    <border>
      <left style="hair"/>
      <right style="hair"/>
      <top style="thin"/>
      <bottom style="hair"/>
    </border>
    <border>
      <left>
        <color indexed="63"/>
      </left>
      <right style="hair"/>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hair"/>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hair"/>
      <bottom style="hair"/>
    </border>
    <border>
      <left style="hair"/>
      <right style="hair"/>
      <top style="hair"/>
      <bottom>
        <color indexed="63"/>
      </bottom>
    </border>
    <border>
      <left>
        <color indexed="63"/>
      </left>
      <right style="hair"/>
      <top>
        <color indexed="63"/>
      </top>
      <bottom style="hair"/>
    </border>
    <border>
      <left style="hair"/>
      <right style="hair"/>
      <top>
        <color indexed="63"/>
      </top>
      <bottom style="hair"/>
    </border>
    <border>
      <left style="hair"/>
      <right style="thin"/>
      <top style="thin"/>
      <bottom style="hair"/>
    </border>
    <border>
      <left>
        <color indexed="63"/>
      </left>
      <right style="hair"/>
      <top style="hair"/>
      <bottom style="thin"/>
    </border>
    <border>
      <left style="hair"/>
      <right style="hair"/>
      <top style="hair"/>
      <bottom style="thin"/>
    </border>
    <border>
      <left style="thin"/>
      <right>
        <color indexed="63"/>
      </right>
      <top>
        <color indexed="63"/>
      </top>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style="thin"/>
      <bottom>
        <color indexed="63"/>
      </bottom>
    </border>
    <border>
      <left style="thin"/>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style="hair"/>
    </border>
    <border>
      <left>
        <color indexed="63"/>
      </left>
      <right style="hair"/>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168" fontId="0" fillId="0" borderId="0" applyFont="0" applyFill="0" applyBorder="0" applyAlignment="0" applyProtection="0"/>
    <xf numFmtId="0" fontId="38" fillId="28" borderId="1"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cellStyleXfs>
  <cellXfs count="151">
    <xf numFmtId="0" fontId="0" fillId="0" borderId="0" xfId="0" applyAlignment="1">
      <alignment/>
    </xf>
    <xf numFmtId="0" fontId="0" fillId="0" borderId="0" xfId="0" applyFont="1" applyAlignment="1">
      <alignment/>
    </xf>
    <xf numFmtId="1" fontId="5" fillId="0" borderId="0" xfId="49" applyNumberFormat="1" applyFont="1" applyAlignment="1">
      <alignment/>
    </xf>
    <xf numFmtId="0" fontId="0" fillId="0" borderId="0" xfId="0" applyBorder="1" applyAlignment="1">
      <alignment/>
    </xf>
    <xf numFmtId="0" fontId="0" fillId="0" borderId="0" xfId="0" applyAlignment="1">
      <alignment vertical="center" wrapText="1"/>
    </xf>
    <xf numFmtId="0" fontId="1" fillId="0" borderId="0" xfId="0" applyFont="1" applyAlignment="1">
      <alignment vertical="top"/>
    </xf>
    <xf numFmtId="1" fontId="8" fillId="0" borderId="0" xfId="49" applyNumberFormat="1" applyFont="1" applyAlignment="1">
      <alignment vertical="top"/>
    </xf>
    <xf numFmtId="1" fontId="4" fillId="0" borderId="10" xfId="48" applyNumberFormat="1" applyFont="1" applyFill="1" applyBorder="1" applyAlignment="1">
      <alignment horizontal="center" vertical="center" wrapText="1"/>
    </xf>
    <xf numFmtId="0" fontId="0" fillId="0" borderId="11" xfId="0" applyBorder="1" applyAlignment="1">
      <alignment/>
    </xf>
    <xf numFmtId="0" fontId="0" fillId="0" borderId="12" xfId="0" applyFont="1" applyBorder="1" applyAlignment="1">
      <alignment/>
    </xf>
    <xf numFmtId="0" fontId="3" fillId="0" borderId="13" xfId="0" applyFont="1" applyBorder="1" applyAlignment="1">
      <alignment horizontal="left" vertical="center"/>
    </xf>
    <xf numFmtId="1" fontId="14" fillId="0" borderId="10" xfId="48" applyNumberFormat="1" applyFont="1" applyFill="1" applyBorder="1" applyAlignment="1">
      <alignment horizontal="center" vertical="center" textRotation="90" wrapText="1"/>
    </xf>
    <xf numFmtId="41" fontId="0" fillId="0" borderId="12" xfId="48" applyFont="1" applyBorder="1" applyAlignment="1">
      <alignment/>
    </xf>
    <xf numFmtId="1" fontId="6" fillId="0" borderId="0" xfId="49" applyNumberFormat="1" applyFont="1" applyBorder="1" applyAlignment="1">
      <alignment/>
    </xf>
    <xf numFmtId="1" fontId="7" fillId="0" borderId="0" xfId="49" applyNumberFormat="1" applyFont="1" applyBorder="1" applyAlignment="1">
      <alignment vertical="top"/>
    </xf>
    <xf numFmtId="1" fontId="1" fillId="0" borderId="14" xfId="49" applyNumberFormat="1" applyFont="1" applyBorder="1" applyAlignment="1">
      <alignment vertical="top"/>
    </xf>
    <xf numFmtId="169" fontId="0" fillId="0" borderId="12" xfId="64" applyNumberFormat="1" applyFont="1" applyBorder="1" applyAlignment="1">
      <alignment/>
    </xf>
    <xf numFmtId="169" fontId="0" fillId="0" borderId="0" xfId="64" applyNumberFormat="1" applyFont="1" applyBorder="1" applyAlignment="1">
      <alignment/>
    </xf>
    <xf numFmtId="0" fontId="2" fillId="0" borderId="15" xfId="0" applyFont="1" applyBorder="1" applyAlignment="1">
      <alignment horizontal="justify" vertical="center" wrapText="1"/>
    </xf>
    <xf numFmtId="41" fontId="0" fillId="0" borderId="15" xfId="48" applyFont="1" applyBorder="1" applyAlignment="1">
      <alignment/>
    </xf>
    <xf numFmtId="169" fontId="0" fillId="0" borderId="15" xfId="64" applyNumberFormat="1" applyFont="1" applyBorder="1" applyAlignment="1">
      <alignment/>
    </xf>
    <xf numFmtId="169" fontId="0" fillId="0" borderId="16" xfId="64" applyNumberFormat="1" applyFont="1" applyBorder="1" applyAlignment="1">
      <alignment/>
    </xf>
    <xf numFmtId="0" fontId="3" fillId="0" borderId="12" xfId="0" applyFont="1" applyBorder="1" applyAlignment="1">
      <alignment horizontal="left" vertical="center"/>
    </xf>
    <xf numFmtId="1" fontId="1" fillId="0" borderId="0" xfId="49" applyNumberFormat="1" applyFont="1" applyBorder="1" applyAlignment="1">
      <alignment vertical="top"/>
    </xf>
    <xf numFmtId="49" fontId="11" fillId="0" borderId="17" xfId="0" applyNumberFormat="1" applyFont="1" applyFill="1" applyBorder="1" applyAlignment="1">
      <alignment horizontal="center" vertical="center" wrapText="1"/>
    </xf>
    <xf numFmtId="49" fontId="13" fillId="0" borderId="18" xfId="0" applyNumberFormat="1" applyFont="1" applyFill="1" applyBorder="1" applyAlignment="1">
      <alignment horizontal="centerContinuous" vertical="center" wrapText="1"/>
    </xf>
    <xf numFmtId="167" fontId="11" fillId="0" borderId="17" xfId="46" applyFont="1" applyFill="1" applyBorder="1" applyAlignment="1">
      <alignment horizontal="center" vertical="center" wrapText="1"/>
    </xf>
    <xf numFmtId="49" fontId="12" fillId="0" borderId="13"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167" fontId="11" fillId="0" borderId="12" xfId="46" applyFont="1" applyFill="1" applyBorder="1" applyAlignment="1">
      <alignment horizontal="left" vertical="center" wrapText="1"/>
    </xf>
    <xf numFmtId="167" fontId="11" fillId="0" borderId="12" xfId="46" applyFont="1" applyFill="1" applyBorder="1" applyAlignment="1">
      <alignment horizontal="center" vertical="center" wrapText="1"/>
    </xf>
    <xf numFmtId="0" fontId="2" fillId="0" borderId="12" xfId="0" applyFont="1" applyBorder="1" applyAlignment="1">
      <alignment horizontal="justify" vertical="center" wrapText="1"/>
    </xf>
    <xf numFmtId="166" fontId="0" fillId="0" borderId="19" xfId="64" applyFont="1" applyBorder="1" applyAlignment="1">
      <alignment/>
    </xf>
    <xf numFmtId="169" fontId="1" fillId="0" borderId="20" xfId="64" applyNumberFormat="1" applyFont="1" applyBorder="1" applyAlignment="1">
      <alignment/>
    </xf>
    <xf numFmtId="169" fontId="1" fillId="0" borderId="10" xfId="64" applyNumberFormat="1" applyFont="1" applyBorder="1" applyAlignment="1">
      <alignment/>
    </xf>
    <xf numFmtId="1" fontId="6" fillId="2" borderId="13" xfId="49" applyNumberFormat="1" applyFont="1" applyFill="1" applyBorder="1" applyAlignment="1">
      <alignment horizontal="centerContinuous" vertical="center"/>
    </xf>
    <xf numFmtId="1" fontId="6" fillId="2" borderId="12" xfId="49" applyNumberFormat="1" applyFont="1" applyFill="1" applyBorder="1" applyAlignment="1">
      <alignment horizontal="centerContinuous"/>
    </xf>
    <xf numFmtId="1" fontId="7" fillId="2" borderId="12" xfId="49" applyNumberFormat="1" applyFont="1" applyFill="1" applyBorder="1" applyAlignment="1">
      <alignment horizontal="centerContinuous" vertical="top"/>
    </xf>
    <xf numFmtId="1" fontId="7" fillId="2" borderId="21" xfId="49" applyNumberFormat="1" applyFont="1" applyFill="1" applyBorder="1" applyAlignment="1">
      <alignment horizontal="centerContinuous" vertical="top"/>
    </xf>
    <xf numFmtId="1" fontId="6" fillId="7" borderId="13" xfId="49" applyNumberFormat="1" applyFont="1" applyFill="1" applyBorder="1" applyAlignment="1">
      <alignment horizontal="centerContinuous" vertical="center"/>
    </xf>
    <xf numFmtId="1" fontId="6" fillId="7" borderId="12" xfId="49" applyNumberFormat="1" applyFont="1" applyFill="1" applyBorder="1" applyAlignment="1">
      <alignment horizontal="centerContinuous"/>
    </xf>
    <xf numFmtId="1" fontId="7" fillId="7" borderId="12" xfId="49" applyNumberFormat="1" applyFont="1" applyFill="1" applyBorder="1" applyAlignment="1">
      <alignment horizontal="centerContinuous" vertical="top"/>
    </xf>
    <xf numFmtId="1" fontId="7" fillId="7" borderId="22" xfId="49" applyNumberFormat="1" applyFont="1" applyFill="1" applyBorder="1" applyAlignment="1">
      <alignment horizontal="centerContinuous" vertical="top"/>
    </xf>
    <xf numFmtId="169" fontId="1" fillId="2" borderId="23" xfId="64" applyNumberFormat="1" applyFont="1" applyFill="1" applyBorder="1" applyAlignment="1">
      <alignment/>
    </xf>
    <xf numFmtId="169" fontId="1" fillId="7" borderId="23" xfId="64" applyNumberFormat="1" applyFont="1" applyFill="1" applyBorder="1" applyAlignment="1">
      <alignment/>
    </xf>
    <xf numFmtId="49" fontId="3" fillId="0" borderId="24" xfId="0" applyNumberFormat="1" applyFont="1" applyBorder="1" applyAlignment="1">
      <alignment horizontal="left" vertical="center"/>
    </xf>
    <xf numFmtId="49" fontId="3" fillId="0" borderId="11" xfId="0" applyNumberFormat="1" applyFont="1" applyBorder="1" applyAlignment="1">
      <alignment horizontal="left" vertical="center"/>
    </xf>
    <xf numFmtId="0" fontId="0" fillId="0" borderId="11" xfId="0" applyFont="1" applyBorder="1" applyAlignment="1">
      <alignment/>
    </xf>
    <xf numFmtId="0" fontId="3" fillId="5" borderId="13" xfId="0" applyFont="1" applyFill="1" applyBorder="1" applyAlignment="1">
      <alignment horizontal="left" vertical="center"/>
    </xf>
    <xf numFmtId="0" fontId="3" fillId="5" borderId="12" xfId="0" applyFont="1" applyFill="1" applyBorder="1" applyAlignment="1">
      <alignment horizontal="left" vertical="center"/>
    </xf>
    <xf numFmtId="49" fontId="0" fillId="5" borderId="12" xfId="0" applyNumberFormat="1" applyFont="1" applyFill="1" applyBorder="1" applyAlignment="1">
      <alignment vertical="top" wrapText="1"/>
    </xf>
    <xf numFmtId="41" fontId="0" fillId="5" borderId="12" xfId="48" applyFont="1" applyFill="1" applyBorder="1" applyAlignment="1">
      <alignment/>
    </xf>
    <xf numFmtId="169" fontId="0" fillId="5" borderId="12" xfId="64" applyNumberFormat="1" applyFont="1" applyFill="1" applyBorder="1" applyAlignment="1">
      <alignment/>
    </xf>
    <xf numFmtId="169" fontId="0" fillId="5" borderId="21" xfId="64" applyNumberFormat="1" applyFont="1" applyFill="1" applyBorder="1" applyAlignment="1">
      <alignment/>
    </xf>
    <xf numFmtId="169" fontId="1" fillId="5" borderId="25" xfId="64" applyNumberFormat="1" applyFont="1" applyFill="1" applyBorder="1" applyAlignment="1">
      <alignment/>
    </xf>
    <xf numFmtId="0" fontId="0" fillId="0" borderId="12" xfId="0" applyFont="1" applyBorder="1" applyAlignment="1">
      <alignment/>
    </xf>
    <xf numFmtId="0" fontId="0" fillId="0" borderId="21" xfId="0" applyFont="1" applyBorder="1" applyAlignment="1">
      <alignment/>
    </xf>
    <xf numFmtId="49" fontId="13" fillId="0" borderId="18" xfId="0" applyNumberFormat="1" applyFont="1" applyFill="1" applyBorder="1" applyAlignment="1">
      <alignment horizontal="centerContinuous" vertical="justify" wrapText="1"/>
    </xf>
    <xf numFmtId="49" fontId="11" fillId="0" borderId="17" xfId="0" applyNumberFormat="1" applyFont="1" applyFill="1" applyBorder="1" applyAlignment="1">
      <alignment horizontal="left" vertical="center" wrapText="1"/>
    </xf>
    <xf numFmtId="0" fontId="0" fillId="0" borderId="10" xfId="0" applyFont="1" applyBorder="1" applyAlignment="1">
      <alignment/>
    </xf>
    <xf numFmtId="1" fontId="4" fillId="0" borderId="13" xfId="48" applyNumberFormat="1" applyFont="1" applyFill="1" applyBorder="1" applyAlignment="1">
      <alignment horizontal="center" vertical="center" wrapText="1"/>
    </xf>
    <xf numFmtId="0" fontId="0" fillId="0" borderId="12" xfId="0" applyBorder="1" applyAlignment="1">
      <alignment vertical="center" wrapText="1"/>
    </xf>
    <xf numFmtId="0" fontId="0" fillId="0" borderId="21" xfId="0" applyBorder="1" applyAlignment="1">
      <alignment vertical="center" wrapText="1"/>
    </xf>
    <xf numFmtId="0" fontId="0" fillId="0" borderId="12" xfId="0" applyFill="1" applyBorder="1" applyAlignment="1">
      <alignment vertical="center" wrapText="1"/>
    </xf>
    <xf numFmtId="0" fontId="0" fillId="0" borderId="12" xfId="0" applyBorder="1" applyAlignment="1">
      <alignment horizontal="center" vertical="center"/>
    </xf>
    <xf numFmtId="0" fontId="0" fillId="0" borderId="19" xfId="0" applyBorder="1" applyAlignment="1">
      <alignment horizontal="center" vertical="center"/>
    </xf>
    <xf numFmtId="169" fontId="1" fillId="0" borderId="0" xfId="64" applyNumberFormat="1" applyFont="1" applyBorder="1" applyAlignment="1">
      <alignment/>
    </xf>
    <xf numFmtId="0" fontId="3" fillId="0" borderId="12" xfId="0" applyFont="1" applyBorder="1" applyAlignment="1">
      <alignment horizontal="centerContinuous" vertical="center"/>
    </xf>
    <xf numFmtId="0" fontId="0" fillId="0" borderId="12" xfId="0" applyFont="1" applyBorder="1" applyAlignment="1">
      <alignment horizontal="centerContinuous"/>
    </xf>
    <xf numFmtId="169" fontId="0" fillId="0" borderId="12" xfId="64" applyNumberFormat="1" applyFont="1" applyBorder="1" applyAlignment="1">
      <alignment horizontal="centerContinuous"/>
    </xf>
    <xf numFmtId="0" fontId="0" fillId="0" borderId="13" xfId="0" applyFont="1" applyBorder="1" applyAlignment="1">
      <alignment horizontal="centerContinuous" vertical="center" wrapText="1"/>
    </xf>
    <xf numFmtId="169" fontId="0" fillId="0" borderId="12" xfId="64" applyNumberFormat="1" applyFont="1" applyFill="1" applyBorder="1" applyAlignment="1">
      <alignment/>
    </xf>
    <xf numFmtId="178" fontId="11" fillId="0" borderId="17" xfId="46" applyNumberFormat="1" applyFont="1" applyFill="1" applyBorder="1" applyAlignment="1">
      <alignment horizontal="center" vertical="center" wrapText="1"/>
    </xf>
    <xf numFmtId="49" fontId="11" fillId="0" borderId="26"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11" fillId="0" borderId="28" xfId="0" applyNumberFormat="1" applyFont="1" applyFill="1" applyBorder="1" applyAlignment="1">
      <alignment horizontal="left" vertical="center" wrapText="1"/>
    </xf>
    <xf numFmtId="0" fontId="2" fillId="0" borderId="29" xfId="0" applyFont="1" applyBorder="1" applyAlignment="1">
      <alignment horizontal="justify" vertical="center" wrapText="1"/>
    </xf>
    <xf numFmtId="41" fontId="0" fillId="0" borderId="29" xfId="48" applyFont="1" applyBorder="1" applyAlignment="1">
      <alignment/>
    </xf>
    <xf numFmtId="0" fontId="2" fillId="0" borderId="18" xfId="0" applyFont="1" applyBorder="1" applyAlignment="1">
      <alignment horizontal="justify" vertical="center" wrapText="1"/>
    </xf>
    <xf numFmtId="41" fontId="0" fillId="0" borderId="18" xfId="48" applyFont="1" applyBorder="1" applyAlignment="1">
      <alignment/>
    </xf>
    <xf numFmtId="169" fontId="0" fillId="0" borderId="30" xfId="64" applyNumberFormat="1" applyFont="1" applyBorder="1" applyAlignment="1">
      <alignment/>
    </xf>
    <xf numFmtId="49" fontId="11" fillId="0" borderId="31" xfId="0" applyNumberFormat="1" applyFont="1" applyFill="1" applyBorder="1" applyAlignment="1">
      <alignment horizontal="left" vertical="center" wrapText="1"/>
    </xf>
    <xf numFmtId="178" fontId="11" fillId="0" borderId="31" xfId="46"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167" fontId="11" fillId="0" borderId="31" xfId="46" applyFont="1" applyFill="1" applyBorder="1" applyAlignment="1">
      <alignment horizontal="center" vertical="center" wrapText="1"/>
    </xf>
    <xf numFmtId="0" fontId="2" fillId="0" borderId="32" xfId="0" applyFont="1" applyBorder="1" applyAlignment="1">
      <alignment horizontal="justify" vertical="center" wrapText="1"/>
    </xf>
    <xf numFmtId="41" fontId="0" fillId="0" borderId="32" xfId="48" applyFont="1" applyBorder="1" applyAlignment="1">
      <alignment/>
    </xf>
    <xf numFmtId="169" fontId="0" fillId="0" borderId="15" xfId="48" applyNumberFormat="1" applyFont="1" applyBorder="1" applyAlignment="1">
      <alignment/>
    </xf>
    <xf numFmtId="49" fontId="11" fillId="0" borderId="33" xfId="0" applyNumberFormat="1" applyFont="1" applyFill="1" applyBorder="1" applyAlignment="1">
      <alignment horizontal="left" vertical="center" wrapText="1"/>
    </xf>
    <xf numFmtId="169" fontId="0" fillId="0" borderId="32" xfId="48" applyNumberFormat="1" applyFont="1" applyBorder="1" applyAlignment="1">
      <alignment/>
    </xf>
    <xf numFmtId="0" fontId="0" fillId="0" borderId="15" xfId="0" applyFont="1" applyBorder="1" applyAlignment="1">
      <alignment horizontal="center" vertical="center"/>
    </xf>
    <xf numFmtId="178" fontId="11" fillId="0" borderId="29" xfId="46"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16" xfId="0" applyNumberFormat="1" applyFont="1" applyFill="1" applyBorder="1" applyAlignment="1">
      <alignment horizontal="left" vertical="center" wrapText="1"/>
    </xf>
    <xf numFmtId="169" fontId="1" fillId="2" borderId="21" xfId="64" applyNumberFormat="1" applyFont="1" applyFill="1" applyBorder="1" applyAlignment="1">
      <alignment/>
    </xf>
    <xf numFmtId="0" fontId="11" fillId="2" borderId="13" xfId="0" applyFont="1" applyFill="1" applyBorder="1" applyAlignment="1">
      <alignment horizontal="left" vertical="center" wrapText="1"/>
    </xf>
    <xf numFmtId="0" fontId="1" fillId="2" borderId="12" xfId="0" applyFont="1" applyFill="1" applyBorder="1" applyAlignment="1">
      <alignment horizontal="center" vertical="center"/>
    </xf>
    <xf numFmtId="169" fontId="1" fillId="2" borderId="12" xfId="64" applyNumberFormat="1" applyFont="1" applyFill="1" applyBorder="1" applyAlignment="1">
      <alignment horizontal="center" vertical="center"/>
    </xf>
    <xf numFmtId="169" fontId="0" fillId="2" borderId="12" xfId="64" applyNumberFormat="1" applyFont="1" applyFill="1" applyBorder="1" applyAlignment="1">
      <alignment horizontal="center" vertical="center"/>
    </xf>
    <xf numFmtId="1" fontId="4" fillId="0" borderId="12" xfId="48" applyNumberFormat="1" applyFont="1" applyFill="1" applyBorder="1" applyAlignment="1">
      <alignment horizontal="center" vertical="center" wrapText="1"/>
    </xf>
    <xf numFmtId="169" fontId="0" fillId="0" borderId="11" xfId="64" applyNumberFormat="1" applyFont="1" applyFill="1" applyBorder="1" applyAlignment="1">
      <alignment/>
    </xf>
    <xf numFmtId="0" fontId="0" fillId="0" borderId="0" xfId="0" applyFont="1" applyFill="1" applyAlignment="1">
      <alignment/>
    </xf>
    <xf numFmtId="0" fontId="0" fillId="0" borderId="0" xfId="0" applyFill="1" applyAlignment="1">
      <alignment/>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Border="1" applyAlignment="1">
      <alignment horizontal="left" vertical="center" wrapText="1"/>
    </xf>
    <xf numFmtId="0" fontId="0" fillId="0" borderId="24" xfId="0" applyBorder="1" applyAlignment="1">
      <alignment horizontal="left" vertical="center" wrapText="1"/>
    </xf>
    <xf numFmtId="0" fontId="11" fillId="0" borderId="13" xfId="0" applyFont="1" applyFill="1" applyBorder="1" applyAlignment="1">
      <alignment horizontal="left" vertical="center" wrapText="1"/>
    </xf>
    <xf numFmtId="0" fontId="1" fillId="0" borderId="10" xfId="0" applyFont="1" applyFill="1" applyBorder="1" applyAlignment="1">
      <alignment horizontal="center" vertical="center"/>
    </xf>
    <xf numFmtId="0" fontId="0" fillId="0" borderId="17" xfId="0" applyFont="1" applyBorder="1" applyAlignment="1">
      <alignment horizontal="center" vertical="center"/>
    </xf>
    <xf numFmtId="49" fontId="11" fillId="0" borderId="17" xfId="0" applyNumberFormat="1" applyFont="1" applyFill="1" applyBorder="1" applyAlignment="1">
      <alignment horizontal="right" vertical="center" wrapText="1"/>
    </xf>
    <xf numFmtId="169" fontId="0" fillId="0" borderId="27" xfId="64" applyNumberFormat="1" applyFont="1" applyBorder="1" applyAlignment="1">
      <alignment horizontal="center" vertical="center" wrapText="1"/>
    </xf>
    <xf numFmtId="0" fontId="2" fillId="0" borderId="0" xfId="0" applyFont="1" applyAlignment="1">
      <alignment horizontal="center" vertical="center"/>
    </xf>
    <xf numFmtId="49" fontId="13" fillId="0" borderId="34" xfId="0" applyNumberFormat="1" applyFont="1" applyFill="1" applyBorder="1" applyAlignment="1">
      <alignment horizontal="center" vertical="center" wrapText="1"/>
    </xf>
    <xf numFmtId="49" fontId="13" fillId="0" borderId="35" xfId="0" applyNumberFormat="1" applyFont="1" applyFill="1" applyBorder="1" applyAlignment="1">
      <alignment horizontal="center" vertical="center" wrapText="1"/>
    </xf>
    <xf numFmtId="49" fontId="13" fillId="0" borderId="35" xfId="0" applyNumberFormat="1" applyFont="1" applyFill="1" applyBorder="1" applyAlignment="1">
      <alignment horizontal="left" vertical="center" wrapText="1"/>
    </xf>
    <xf numFmtId="0" fontId="2" fillId="0" borderId="35" xfId="0" applyFont="1" applyBorder="1" applyAlignment="1">
      <alignment horizontal="center" vertical="center" wrapText="1"/>
    </xf>
    <xf numFmtId="169" fontId="0" fillId="0" borderId="36" xfId="64" applyNumberFormat="1" applyFont="1" applyBorder="1" applyAlignment="1">
      <alignment horizontal="center" vertical="center" wrapText="1"/>
    </xf>
    <xf numFmtId="49" fontId="13" fillId="0" borderId="37" xfId="0" applyNumberFormat="1" applyFont="1" applyFill="1" applyBorder="1" applyAlignment="1">
      <alignment horizontal="center" vertical="center" wrapText="1"/>
    </xf>
    <xf numFmtId="49" fontId="11" fillId="0" borderId="38" xfId="0" applyNumberFormat="1" applyFont="1" applyFill="1" applyBorder="1" applyAlignment="1">
      <alignment horizontal="left" vertical="center" wrapText="1"/>
    </xf>
    <xf numFmtId="49" fontId="11" fillId="0" borderId="39"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40" xfId="0" applyNumberFormat="1" applyFont="1" applyFill="1" applyBorder="1" applyAlignment="1">
      <alignment horizontal="left" vertical="center" wrapText="1"/>
    </xf>
    <xf numFmtId="49" fontId="11" fillId="0" borderId="29" xfId="0" applyNumberFormat="1" applyFont="1" applyFill="1" applyBorder="1" applyAlignment="1">
      <alignment horizontal="right" vertical="center" wrapText="1"/>
    </xf>
    <xf numFmtId="178" fontId="11" fillId="0" borderId="10" xfId="46"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67" fontId="11" fillId="0" borderId="40" xfId="46" applyFont="1" applyFill="1" applyBorder="1" applyAlignment="1">
      <alignment horizontal="center" vertical="center" wrapText="1"/>
    </xf>
    <xf numFmtId="0" fontId="2" fillId="0" borderId="41" xfId="0" applyFont="1" applyBorder="1" applyAlignment="1">
      <alignment horizontal="justify" vertical="center" wrapText="1"/>
    </xf>
    <xf numFmtId="0" fontId="1" fillId="0" borderId="13" xfId="0" applyFont="1" applyFill="1" applyBorder="1" applyAlignment="1">
      <alignment horizontal="left" wrapText="1"/>
    </xf>
    <xf numFmtId="0" fontId="1" fillId="0" borderId="21" xfId="0" applyFont="1" applyFill="1" applyBorder="1" applyAlignment="1">
      <alignment horizontal="left" wrapText="1"/>
    </xf>
    <xf numFmtId="1" fontId="15" fillId="0" borderId="42" xfId="49" applyNumberFormat="1" applyFont="1" applyFill="1" applyBorder="1" applyAlignment="1">
      <alignment horizontal="center" vertical="center" wrapText="1"/>
    </xf>
    <xf numFmtId="0" fontId="0" fillId="0" borderId="34" xfId="0" applyFill="1" applyBorder="1" applyAlignment="1">
      <alignment/>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1" fontId="7" fillId="0" borderId="13" xfId="49" applyNumberFormat="1" applyFont="1" applyBorder="1" applyAlignment="1">
      <alignment horizontal="center" vertical="center" wrapText="1"/>
    </xf>
    <xf numFmtId="1" fontId="7" fillId="0" borderId="12" xfId="49"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1" fontId="4" fillId="0" borderId="13" xfId="48" applyNumberFormat="1" applyFont="1" applyFill="1" applyBorder="1" applyAlignment="1">
      <alignment horizontal="center" vertical="center" wrapText="1"/>
    </xf>
    <xf numFmtId="0" fontId="0" fillId="0" borderId="12" xfId="0" applyBorder="1" applyAlignment="1">
      <alignment vertical="center" wrapText="1"/>
    </xf>
    <xf numFmtId="0" fontId="0" fillId="0" borderId="21" xfId="0" applyBorder="1" applyAlignment="1">
      <alignment vertical="center" wrapText="1"/>
    </xf>
    <xf numFmtId="0" fontId="1" fillId="0" borderId="12" xfId="0" applyFont="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169" fontId="1" fillId="0" borderId="12" xfId="64" applyNumberFormat="1" applyFont="1" applyFill="1" applyBorder="1" applyAlignment="1">
      <alignment horizontal="center" vertical="center"/>
    </xf>
    <xf numFmtId="169" fontId="0" fillId="0" borderId="12" xfId="64" applyNumberFormat="1" applyFont="1" applyFill="1" applyBorder="1" applyAlignment="1">
      <alignment horizontal="center" vertical="center"/>
    </xf>
    <xf numFmtId="169" fontId="0" fillId="0" borderId="19" xfId="64" applyNumberFormat="1" applyFont="1" applyFill="1" applyBorder="1" applyAlignment="1">
      <alignment horizontal="center" vertical="center"/>
    </xf>
    <xf numFmtId="0" fontId="0" fillId="0" borderId="12" xfId="0" applyFill="1" applyBorder="1" applyAlignment="1">
      <alignment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ARTROSCO" xfId="47"/>
    <cellStyle name="Migliaia (0)_D1 (C.S.T.)All.&quot;A&quot;" xfId="48"/>
    <cellStyle name="Comma [0]" xfId="49"/>
    <cellStyle name="Neutr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ARTROSCO"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tserver1\Provv03\Paola\EXCEL\GARE\defibrillatore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quot;A2&quot;"/>
      <sheetName val="All.&quot;A1&quot;"/>
      <sheetName val="All.&quot;A3&quot;"/>
      <sheetName val="All.&quot;A&quot;"/>
      <sheetName val="All.&quot;C&quot;"/>
      <sheetName val="questionario"/>
      <sheetName val="comparativo"/>
      <sheetName val="punteg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I34"/>
  <sheetViews>
    <sheetView showGridLines="0" tabSelected="1" zoomScalePageLayoutView="0" workbookViewId="0" topLeftCell="A1">
      <selection activeCell="E7" sqref="E7"/>
    </sheetView>
  </sheetViews>
  <sheetFormatPr defaultColWidth="9.140625" defaultRowHeight="12.75"/>
  <cols>
    <col min="1" max="1" width="41.421875" style="1" customWidth="1"/>
    <col min="2" max="2" width="7.28125" style="1" customWidth="1"/>
    <col min="3" max="3" width="12.140625" style="1" customWidth="1"/>
    <col min="4" max="4" width="9.140625" style="1" customWidth="1"/>
    <col min="5" max="5" width="9.57421875" style="1" customWidth="1"/>
    <col min="6" max="6" width="10.7109375" style="1" bestFit="1" customWidth="1"/>
    <col min="7" max="8" width="21.57421875" style="1" customWidth="1"/>
    <col min="9" max="9" width="19.28125" style="1" customWidth="1"/>
    <col min="10" max="10" width="17.7109375" style="1" customWidth="1"/>
    <col min="11" max="11" width="23.7109375" style="1" customWidth="1"/>
    <col min="12" max="12" width="27.140625" style="1" customWidth="1"/>
    <col min="13" max="13" width="20.7109375" style="1" customWidth="1"/>
    <col min="14" max="16384" width="9.140625" style="1" customWidth="1"/>
  </cols>
  <sheetData>
    <row r="1" spans="1:15" ht="58.5" customHeight="1">
      <c r="A1" s="137" t="s">
        <v>50</v>
      </c>
      <c r="B1" s="138"/>
      <c r="C1" s="138"/>
      <c r="D1" s="138"/>
      <c r="E1" s="138"/>
      <c r="F1" s="138"/>
      <c r="G1" s="139"/>
      <c r="H1" s="139"/>
      <c r="I1" s="139"/>
      <c r="J1" s="139"/>
      <c r="K1" s="139"/>
      <c r="L1" s="140"/>
      <c r="M1" s="2"/>
      <c r="N1" s="2"/>
      <c r="O1" s="2"/>
    </row>
    <row r="2" spans="1:15" s="5" customFormat="1" ht="15">
      <c r="A2" s="13" t="s">
        <v>0</v>
      </c>
      <c r="B2" s="13"/>
      <c r="C2" s="13"/>
      <c r="D2" s="13"/>
      <c r="E2" s="13"/>
      <c r="F2" s="13"/>
      <c r="G2" s="13"/>
      <c r="H2" s="13"/>
      <c r="I2" s="14"/>
      <c r="J2" s="14"/>
      <c r="K2" s="14"/>
      <c r="L2" s="15"/>
      <c r="M2" s="6"/>
      <c r="N2" s="6"/>
      <c r="O2" s="6"/>
    </row>
    <row r="3" spans="1:15" s="5" customFormat="1" ht="15">
      <c r="A3" s="35" t="s">
        <v>15</v>
      </c>
      <c r="B3" s="36"/>
      <c r="C3" s="36"/>
      <c r="D3" s="36"/>
      <c r="E3" s="36"/>
      <c r="F3" s="36"/>
      <c r="G3" s="36"/>
      <c r="H3" s="36"/>
      <c r="I3" s="37"/>
      <c r="J3" s="37"/>
      <c r="K3" s="38"/>
      <c r="L3" s="15"/>
      <c r="M3" s="6"/>
      <c r="N3" s="6"/>
      <c r="O3" s="6"/>
    </row>
    <row r="4" spans="1:11" s="4" customFormat="1" ht="50.25" customHeight="1">
      <c r="A4" s="7" t="s">
        <v>2</v>
      </c>
      <c r="B4" s="11" t="s">
        <v>5</v>
      </c>
      <c r="C4" s="141" t="s">
        <v>1</v>
      </c>
      <c r="D4" s="139"/>
      <c r="E4" s="140"/>
      <c r="F4" s="141" t="s">
        <v>10</v>
      </c>
      <c r="G4" s="142"/>
      <c r="H4" s="142"/>
      <c r="I4" s="143"/>
      <c r="J4" s="7" t="s">
        <v>6</v>
      </c>
      <c r="K4" s="7" t="s">
        <v>20</v>
      </c>
    </row>
    <row r="5" spans="1:11" s="4" customFormat="1" ht="26.25" customHeight="1">
      <c r="A5" s="106" t="s">
        <v>27</v>
      </c>
      <c r="B5" s="105">
        <v>1</v>
      </c>
      <c r="C5" s="144"/>
      <c r="D5" s="145"/>
      <c r="E5" s="146"/>
      <c r="F5" s="141"/>
      <c r="G5" s="142"/>
      <c r="H5" s="142"/>
      <c r="I5" s="143"/>
      <c r="J5" s="21"/>
      <c r="K5" s="43">
        <f>B5*J5*36</f>
        <v>0</v>
      </c>
    </row>
    <row r="6" spans="1:11" s="4" customFormat="1" ht="27" customHeight="1">
      <c r="A6" s="107" t="s">
        <v>45</v>
      </c>
      <c r="B6" s="105">
        <v>1</v>
      </c>
      <c r="C6" s="104"/>
      <c r="D6" s="64"/>
      <c r="E6" s="65"/>
      <c r="F6" s="60"/>
      <c r="G6" s="61"/>
      <c r="H6" s="61"/>
      <c r="I6" s="62"/>
      <c r="J6" s="21"/>
      <c r="K6" s="43"/>
    </row>
    <row r="7" spans="1:11" s="4" customFormat="1" ht="25.5">
      <c r="A7" s="108" t="s">
        <v>46</v>
      </c>
      <c r="B7" s="105"/>
      <c r="C7" s="104"/>
      <c r="D7" s="64"/>
      <c r="E7" s="65"/>
      <c r="F7" s="60"/>
      <c r="G7" s="61"/>
      <c r="H7" s="61"/>
      <c r="I7" s="62"/>
      <c r="J7" s="21"/>
      <c r="K7" s="43"/>
    </row>
    <row r="8" spans="2:11" s="4" customFormat="1" ht="12.75">
      <c r="B8" s="105"/>
      <c r="C8" s="104"/>
      <c r="D8" s="64"/>
      <c r="E8" s="65"/>
      <c r="F8" s="60"/>
      <c r="G8" s="61"/>
      <c r="H8" s="61"/>
      <c r="I8" s="62"/>
      <c r="J8" s="21"/>
      <c r="K8" s="43"/>
    </row>
    <row r="9" spans="2:11" s="4" customFormat="1" ht="12.75">
      <c r="B9" s="105"/>
      <c r="C9" s="104"/>
      <c r="D9" s="64"/>
      <c r="E9" s="65"/>
      <c r="F9" s="60"/>
      <c r="G9" s="61"/>
      <c r="H9" s="61"/>
      <c r="I9" s="62"/>
      <c r="J9" s="21"/>
      <c r="K9" s="43">
        <f>B9*J9*36</f>
        <v>0</v>
      </c>
    </row>
    <row r="10" spans="1:12" s="103" customFormat="1" ht="12.75">
      <c r="A10" s="109"/>
      <c r="B10" s="110"/>
      <c r="C10" s="147"/>
      <c r="D10" s="148"/>
      <c r="E10" s="149"/>
      <c r="F10" s="141"/>
      <c r="G10" s="150"/>
      <c r="H10" s="150"/>
      <c r="I10" s="150"/>
      <c r="J10" s="71"/>
      <c r="K10" s="71"/>
      <c r="L10" s="102"/>
    </row>
    <row r="11" spans="1:12" ht="20.25" customHeight="1">
      <c r="A11" s="96" t="s">
        <v>16</v>
      </c>
      <c r="B11" s="97"/>
      <c r="C11" s="98"/>
      <c r="D11" s="99"/>
      <c r="E11" s="99"/>
      <c r="F11" s="100"/>
      <c r="G11" s="63"/>
      <c r="H11" s="63"/>
      <c r="I11" s="63"/>
      <c r="J11" s="71"/>
      <c r="K11" s="101"/>
      <c r="L11" s="95">
        <f>SUM(K5:K9)</f>
        <v>0</v>
      </c>
    </row>
    <row r="12" spans="1:15" s="5" customFormat="1" ht="15">
      <c r="A12" s="39" t="s">
        <v>7</v>
      </c>
      <c r="B12" s="40"/>
      <c r="C12" s="40"/>
      <c r="D12" s="40"/>
      <c r="E12" s="40"/>
      <c r="F12" s="40"/>
      <c r="G12" s="40"/>
      <c r="H12" s="40"/>
      <c r="I12" s="41"/>
      <c r="J12" s="41"/>
      <c r="K12" s="42"/>
      <c r="L12" s="23"/>
      <c r="M12" s="6"/>
      <c r="N12" s="6"/>
      <c r="O12" s="6"/>
    </row>
    <row r="13" spans="1:15" s="5" customFormat="1" ht="34.5" customHeight="1">
      <c r="A13" s="132" t="s">
        <v>18</v>
      </c>
      <c r="B13" s="57" t="s">
        <v>24</v>
      </c>
      <c r="C13" s="25"/>
      <c r="D13" s="25"/>
      <c r="E13" s="25" t="s">
        <v>11</v>
      </c>
      <c r="F13" s="25"/>
      <c r="G13" s="18"/>
      <c r="H13" s="18"/>
      <c r="I13" s="19"/>
      <c r="J13" s="20"/>
      <c r="K13" s="20"/>
      <c r="L13" s="23"/>
      <c r="M13" s="6"/>
      <c r="N13" s="6"/>
      <c r="O13" s="6"/>
    </row>
    <row r="14" spans="1:15" s="5" customFormat="1" ht="63.75" customHeight="1">
      <c r="A14" s="133"/>
      <c r="B14" s="120"/>
      <c r="C14" s="93" t="s">
        <v>28</v>
      </c>
      <c r="D14" s="94" t="s">
        <v>29</v>
      </c>
      <c r="E14" s="93" t="s">
        <v>47</v>
      </c>
      <c r="F14" s="93" t="s">
        <v>23</v>
      </c>
      <c r="G14" s="74" t="s">
        <v>9</v>
      </c>
      <c r="H14" s="74" t="s">
        <v>12</v>
      </c>
      <c r="I14" s="114" t="s">
        <v>25</v>
      </c>
      <c r="J14" s="113" t="s">
        <v>19</v>
      </c>
      <c r="K14" s="113" t="s">
        <v>22</v>
      </c>
      <c r="L14" s="23"/>
      <c r="M14" s="6"/>
      <c r="N14" s="6"/>
      <c r="O14" s="6"/>
    </row>
    <row r="15" spans="1:15" s="5" customFormat="1" ht="24.75" customHeight="1">
      <c r="A15" s="130" t="s">
        <v>44</v>
      </c>
      <c r="B15" s="131"/>
      <c r="C15" s="115"/>
      <c r="D15" s="117"/>
      <c r="E15" s="116"/>
      <c r="F15" s="116"/>
      <c r="G15" s="118"/>
      <c r="H15" s="118"/>
      <c r="I15" s="114"/>
      <c r="J15" s="113"/>
      <c r="K15" s="119"/>
      <c r="L15" s="23"/>
      <c r="M15" s="6"/>
      <c r="N15" s="6"/>
      <c r="O15" s="6"/>
    </row>
    <row r="16" spans="1:12" ht="20.25" customHeight="1">
      <c r="A16" s="88" t="s">
        <v>30</v>
      </c>
      <c r="B16" s="124"/>
      <c r="C16" s="126">
        <v>1800</v>
      </c>
      <c r="D16" s="127" t="s">
        <v>31</v>
      </c>
      <c r="E16" s="128"/>
      <c r="F16" s="126">
        <f aca="true" t="shared" si="0" ref="F16:F24">C16*3</f>
        <v>5400</v>
      </c>
      <c r="G16" s="129"/>
      <c r="H16" s="78"/>
      <c r="I16" s="79"/>
      <c r="J16" s="87">
        <v>0</v>
      </c>
      <c r="K16" s="80">
        <f>J16*E16</f>
        <v>0</v>
      </c>
      <c r="L16" s="17"/>
    </row>
    <row r="17" spans="1:12" ht="24.75" customHeight="1">
      <c r="A17" s="88" t="s">
        <v>32</v>
      </c>
      <c r="B17" s="75"/>
      <c r="C17" s="125" t="s">
        <v>33</v>
      </c>
      <c r="D17" s="92" t="s">
        <v>34</v>
      </c>
      <c r="E17" s="90"/>
      <c r="F17" s="91">
        <f t="shared" si="0"/>
        <v>360</v>
      </c>
      <c r="G17" s="76"/>
      <c r="H17" s="76"/>
      <c r="I17" s="77"/>
      <c r="J17" s="87">
        <v>0</v>
      </c>
      <c r="K17" s="80">
        <f aca="true" t="shared" si="1" ref="K17:K24">J17*E17</f>
        <v>0</v>
      </c>
      <c r="L17" s="17"/>
    </row>
    <row r="18" spans="1:12" ht="21" customHeight="1">
      <c r="A18" s="88" t="s">
        <v>35</v>
      </c>
      <c r="B18" s="75"/>
      <c r="C18" s="112" t="s">
        <v>36</v>
      </c>
      <c r="D18" s="24" t="s">
        <v>37</v>
      </c>
      <c r="E18" s="111"/>
      <c r="F18" s="91">
        <f t="shared" si="0"/>
        <v>120</v>
      </c>
      <c r="G18" s="76"/>
      <c r="H18" s="76"/>
      <c r="I18" s="77"/>
      <c r="J18" s="87">
        <v>0</v>
      </c>
      <c r="K18" s="80">
        <f t="shared" si="1"/>
        <v>0</v>
      </c>
      <c r="L18" s="17"/>
    </row>
    <row r="19" spans="1:12" ht="12.75">
      <c r="A19" s="73" t="s">
        <v>38</v>
      </c>
      <c r="B19" s="58"/>
      <c r="C19" s="72">
        <v>50</v>
      </c>
      <c r="D19" s="24" t="s">
        <v>37</v>
      </c>
      <c r="E19" s="26"/>
      <c r="F19" s="91">
        <f t="shared" si="0"/>
        <v>150</v>
      </c>
      <c r="G19" s="18"/>
      <c r="H19" s="18"/>
      <c r="I19" s="19"/>
      <c r="J19" s="87">
        <v>0</v>
      </c>
      <c r="K19" s="80">
        <f t="shared" si="1"/>
        <v>0</v>
      </c>
      <c r="L19" s="17"/>
    </row>
    <row r="20" spans="1:12" ht="24">
      <c r="A20" s="73" t="s">
        <v>39</v>
      </c>
      <c r="B20" s="58"/>
      <c r="C20" s="72">
        <v>80</v>
      </c>
      <c r="D20" s="24" t="s">
        <v>37</v>
      </c>
      <c r="E20" s="26"/>
      <c r="F20" s="91">
        <f t="shared" si="0"/>
        <v>240</v>
      </c>
      <c r="G20" s="18"/>
      <c r="H20" s="18"/>
      <c r="I20" s="19"/>
      <c r="J20" s="87">
        <v>0</v>
      </c>
      <c r="K20" s="80">
        <f t="shared" si="1"/>
        <v>0</v>
      </c>
      <c r="L20" s="17"/>
    </row>
    <row r="21" spans="1:12" ht="24">
      <c r="A21" s="73" t="s">
        <v>40</v>
      </c>
      <c r="B21" s="58"/>
      <c r="C21" s="72">
        <v>10</v>
      </c>
      <c r="D21" s="24" t="s">
        <v>41</v>
      </c>
      <c r="E21" s="26"/>
      <c r="F21" s="91">
        <f t="shared" si="0"/>
        <v>30</v>
      </c>
      <c r="G21" s="18"/>
      <c r="H21" s="18"/>
      <c r="I21" s="19"/>
      <c r="J21" s="87">
        <v>0</v>
      </c>
      <c r="K21" s="80">
        <f t="shared" si="1"/>
        <v>0</v>
      </c>
      <c r="L21" s="17"/>
    </row>
    <row r="22" spans="1:12" ht="24">
      <c r="A22" s="73" t="s">
        <v>42</v>
      </c>
      <c r="B22" s="58"/>
      <c r="C22" s="72">
        <v>70</v>
      </c>
      <c r="D22" s="24" t="s">
        <v>37</v>
      </c>
      <c r="E22" s="26"/>
      <c r="F22" s="91">
        <f t="shared" si="0"/>
        <v>210</v>
      </c>
      <c r="G22" s="18"/>
      <c r="H22" s="18"/>
      <c r="I22" s="19"/>
      <c r="J22" s="87">
        <v>0</v>
      </c>
      <c r="K22" s="80">
        <f t="shared" si="1"/>
        <v>0</v>
      </c>
      <c r="L22" s="17"/>
    </row>
    <row r="23" spans="1:12" ht="12.75">
      <c r="A23" s="73" t="s">
        <v>43</v>
      </c>
      <c r="B23" s="58"/>
      <c r="C23" s="72"/>
      <c r="D23" s="24"/>
      <c r="E23" s="26"/>
      <c r="F23" s="91">
        <f t="shared" si="0"/>
        <v>0</v>
      </c>
      <c r="G23" s="18"/>
      <c r="H23" s="18"/>
      <c r="I23" s="19"/>
      <c r="J23" s="87">
        <v>0</v>
      </c>
      <c r="K23" s="80">
        <f t="shared" si="1"/>
        <v>0</v>
      </c>
      <c r="L23" s="17"/>
    </row>
    <row r="24" spans="1:12" ht="12.75">
      <c r="A24" s="121"/>
      <c r="B24" s="122"/>
      <c r="C24" s="72"/>
      <c r="D24" s="24"/>
      <c r="E24" s="26"/>
      <c r="F24" s="91">
        <f t="shared" si="0"/>
        <v>0</v>
      </c>
      <c r="G24" s="18"/>
      <c r="H24" s="18"/>
      <c r="I24" s="19"/>
      <c r="J24" s="87">
        <v>0</v>
      </c>
      <c r="K24" s="80">
        <f t="shared" si="1"/>
        <v>0</v>
      </c>
      <c r="L24" s="17"/>
    </row>
    <row r="25" spans="1:12" ht="12.75">
      <c r="A25" s="123" t="s">
        <v>49</v>
      </c>
      <c r="B25" s="81"/>
      <c r="C25" s="82"/>
      <c r="D25" s="83"/>
      <c r="E25" s="84"/>
      <c r="F25" s="82"/>
      <c r="G25" s="85"/>
      <c r="H25" s="85"/>
      <c r="I25" s="86"/>
      <c r="J25" s="89"/>
      <c r="K25" s="80"/>
      <c r="L25" s="17"/>
    </row>
    <row r="26" spans="1:12" ht="12.75">
      <c r="A26" s="27" t="s">
        <v>21</v>
      </c>
      <c r="B26" s="28"/>
      <c r="C26" s="28"/>
      <c r="D26" s="28"/>
      <c r="E26" s="29"/>
      <c r="F26" s="30"/>
      <c r="G26" s="31"/>
      <c r="H26" s="31"/>
      <c r="I26" s="12"/>
      <c r="J26" s="16"/>
      <c r="K26" s="32"/>
      <c r="L26" s="44">
        <f>SUM(K16:K24)</f>
        <v>0</v>
      </c>
    </row>
    <row r="27" spans="1:37" ht="12.75">
      <c r="A27" s="48" t="s">
        <v>8</v>
      </c>
      <c r="B27" s="49"/>
      <c r="C27" s="49"/>
      <c r="D27" s="49"/>
      <c r="E27" s="49"/>
      <c r="F27" s="49"/>
      <c r="G27" s="50"/>
      <c r="H27" s="50"/>
      <c r="I27" s="51"/>
      <c r="J27" s="52"/>
      <c r="K27" s="53"/>
      <c r="L27" s="54">
        <f>L11+L26</f>
        <v>0</v>
      </c>
      <c r="M27" s="3"/>
      <c r="N27" s="3"/>
      <c r="O27" s="3"/>
      <c r="P27" s="3"/>
      <c r="Q27" s="3"/>
      <c r="R27" s="3"/>
      <c r="S27" s="3"/>
      <c r="T27" s="3"/>
      <c r="U27" s="3"/>
      <c r="V27" s="3"/>
      <c r="W27" s="3"/>
      <c r="X27" s="3"/>
      <c r="Y27" s="3"/>
      <c r="Z27" s="3"/>
      <c r="AA27" s="3"/>
      <c r="AB27" s="3"/>
      <c r="AC27" s="3"/>
      <c r="AD27" s="3"/>
      <c r="AE27" s="3"/>
      <c r="AF27" s="3"/>
      <c r="AG27" s="3"/>
      <c r="AH27" s="3"/>
      <c r="AI27" s="3"/>
      <c r="AJ27" s="3"/>
      <c r="AK27" s="3"/>
    </row>
    <row r="28" spans="1:61" s="8" customFormat="1" ht="12.75">
      <c r="A28" s="45" t="s">
        <v>3</v>
      </c>
      <c r="B28" s="46"/>
      <c r="C28" s="46"/>
      <c r="D28" s="46"/>
      <c r="E28" s="46"/>
      <c r="F28" s="46"/>
      <c r="G28" s="47"/>
      <c r="H28" s="47"/>
      <c r="I28" s="47"/>
      <c r="J28" s="17"/>
      <c r="K28" s="17"/>
      <c r="L28" s="3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row>
    <row r="29" spans="1:12" s="3" customFormat="1" ht="12.75">
      <c r="A29" s="10" t="s">
        <v>4</v>
      </c>
      <c r="B29" s="22"/>
      <c r="C29" s="22"/>
      <c r="D29" s="22"/>
      <c r="E29" s="22"/>
      <c r="F29" s="22"/>
      <c r="G29" s="9"/>
      <c r="H29" s="9"/>
      <c r="I29" s="9"/>
      <c r="J29" s="16"/>
      <c r="K29" s="16"/>
      <c r="L29" s="34">
        <f>SUM(L27:L28)</f>
        <v>0</v>
      </c>
    </row>
    <row r="30" spans="1:12" s="3" customFormat="1" ht="12.75">
      <c r="A30" s="10" t="s">
        <v>13</v>
      </c>
      <c r="B30" s="22"/>
      <c r="C30" s="22"/>
      <c r="D30" s="22"/>
      <c r="E30" s="22"/>
      <c r="F30" s="22"/>
      <c r="G30" s="9"/>
      <c r="H30" s="9"/>
      <c r="I30" s="9"/>
      <c r="J30" s="16"/>
      <c r="K30" s="16"/>
      <c r="L30" s="34">
        <v>0</v>
      </c>
    </row>
    <row r="31" spans="1:12" s="3" customFormat="1" ht="25.5">
      <c r="A31" s="70" t="s">
        <v>17</v>
      </c>
      <c r="B31" s="67"/>
      <c r="C31" s="67"/>
      <c r="D31" s="67"/>
      <c r="E31" s="67"/>
      <c r="F31" s="67"/>
      <c r="G31" s="68"/>
      <c r="H31" s="68"/>
      <c r="I31" s="68"/>
      <c r="J31" s="69"/>
      <c r="K31" s="17"/>
      <c r="L31" s="66"/>
    </row>
    <row r="32" spans="1:10" ht="24" customHeight="1">
      <c r="A32" s="10" t="s">
        <v>26</v>
      </c>
      <c r="B32" s="55"/>
      <c r="C32" s="55"/>
      <c r="D32" s="55"/>
      <c r="E32" s="55"/>
      <c r="F32" s="55"/>
      <c r="G32" s="56"/>
      <c r="H32" s="55"/>
      <c r="I32" s="10" t="s">
        <v>14</v>
      </c>
      <c r="J32" s="59"/>
    </row>
    <row r="33" ht="13.5" thickBot="1"/>
    <row r="34" spans="1:5" ht="94.5" customHeight="1" thickBot="1">
      <c r="A34" s="134" t="s">
        <v>48</v>
      </c>
      <c r="B34" s="135"/>
      <c r="C34" s="135"/>
      <c r="D34" s="135"/>
      <c r="E34" s="136"/>
    </row>
  </sheetData>
  <sheetProtection/>
  <mergeCells count="10">
    <mergeCell ref="A15:B15"/>
    <mergeCell ref="A13:A14"/>
    <mergeCell ref="A34:E34"/>
    <mergeCell ref="A1:L1"/>
    <mergeCell ref="C4:E4"/>
    <mergeCell ref="F4:I4"/>
    <mergeCell ref="C5:E5"/>
    <mergeCell ref="F5:I5"/>
    <mergeCell ref="C10:E10"/>
    <mergeCell ref="F10:I10"/>
  </mergeCells>
  <printOptions horizontalCentered="1" verticalCentered="1"/>
  <pageMargins left="0.1968503937007874" right="0.1968503937007874" top="0.1968503937007874" bottom="0.1968503937007874" header="0.11811023622047245" footer="0.11811023622047245"/>
  <pageSetup fitToHeight="2" fitToWidth="1" horizontalDpi="600" verticalDpi="600" orientation="landscape" pageOrder="overThenDown" paperSize="9" scale="75" r:id="rId1"/>
  <headerFooter alignWithMargins="0">
    <oddHeader>&amp;LA.O.U. San Luigi Gonzaga</oddHeader>
    <oddFooter>&amp;C&amp;P&amp;RPer la Ditta: timbro e firma_____________________</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Golzio Michele</dc:creator>
  <cp:keywords/>
  <dc:description/>
  <cp:lastModifiedBy>D'Aquino Cristina</cp:lastModifiedBy>
  <cp:lastPrinted>2018-03-06T15:20:01Z</cp:lastPrinted>
  <dcterms:created xsi:type="dcterms:W3CDTF">2000-10-18T07:42:25Z</dcterms:created>
  <dcterms:modified xsi:type="dcterms:W3CDTF">2018-05-30T08:54:24Z</dcterms:modified>
  <cp:category/>
  <cp:version/>
  <cp:contentType/>
  <cp:contentStatus/>
</cp:coreProperties>
</file>