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'All."A"'!$A$1:$K$38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<sst xmlns="http://schemas.openxmlformats.org/spreadsheetml/2006/main" count="78" uniqueCount="65">
  <si>
    <t>Casa produttrice</t>
  </si>
  <si>
    <t xml:space="preserve">CARATTERISTICHE </t>
  </si>
  <si>
    <t>a) QUANTITA'</t>
  </si>
  <si>
    <t>parte b) MATERIALE DI CONSUMO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</si>
  <si>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</si>
  <si>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</si>
  <si>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</si>
  <si>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</si>
  <si>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termini di consegna: </t>
  </si>
  <si>
    <t xml:space="preserve">parte a) noleggio </t>
  </si>
  <si>
    <t>n. di determinazioni</t>
  </si>
  <si>
    <t>24 mesi</t>
  </si>
  <si>
    <t xml:space="preserve">1) Strumenti per elettroforesi capillare </t>
  </si>
  <si>
    <t>2) strumenti per elettroforesi in agarosio</t>
  </si>
  <si>
    <t xml:space="preserve">a fronte quantitativi presunti di esami a fianco indicati , l'offerente dovrà indicare e quotare i quantitativi di consumabili necessari </t>
  </si>
  <si>
    <t>STRUMENTAZIONE CAPILLARE</t>
  </si>
  <si>
    <t>QPE</t>
  </si>
  <si>
    <t>N. esami/anno</t>
  </si>
  <si>
    <t>n. sedute</t>
  </si>
  <si>
    <t>n. esami/seduta anno</t>
  </si>
  <si>
    <t>giornaliere (lun/ven)</t>
  </si>
  <si>
    <t>30</t>
  </si>
  <si>
    <t>n. esami</t>
  </si>
  <si>
    <t>12 mesi</t>
  </si>
  <si>
    <t>IT</t>
  </si>
  <si>
    <t>100</t>
  </si>
  <si>
    <t>1/settimana</t>
  </si>
  <si>
    <t>2</t>
  </si>
  <si>
    <t>HbA1c</t>
  </si>
  <si>
    <t>6500</t>
  </si>
  <si>
    <t>a giorni alterni</t>
  </si>
  <si>
    <t>3</t>
  </si>
  <si>
    <t>4</t>
  </si>
  <si>
    <t>5</t>
  </si>
  <si>
    <t>50</t>
  </si>
  <si>
    <t>Hb</t>
  </si>
  <si>
    <t>3600</t>
  </si>
  <si>
    <t>STRUMENTAZIONE CON GEL DI AGAROSIO</t>
  </si>
  <si>
    <t>Crioglobuline in HR</t>
  </si>
  <si>
    <t>1 seduta/ settimana</t>
  </si>
  <si>
    <t>IFS</t>
  </si>
  <si>
    <t>700</t>
  </si>
  <si>
    <t>circa 4/ settimana</t>
  </si>
  <si>
    <t>BJ</t>
  </si>
  <si>
    <t>1200</t>
  </si>
  <si>
    <t>circa 6/settimana</t>
  </si>
  <si>
    <t>Elettroforesi urine per valutazione tipo di proteinuria</t>
  </si>
  <si>
    <t>circa 1/mese</t>
  </si>
  <si>
    <t>Elettroforesi urine per quantificazione BJ</t>
  </si>
  <si>
    <t>400</t>
  </si>
  <si>
    <t>circa 1/settimana</t>
  </si>
  <si>
    <t>10</t>
  </si>
  <si>
    <t>Isoelettrofocusing su liquor</t>
  </si>
  <si>
    <t>240</t>
  </si>
  <si>
    <t>circa s seduta/ 15 giorni</t>
  </si>
  <si>
    <t>TEST OPZIONALI</t>
  </si>
  <si>
    <t>Beta 2 transferrina su liquor</t>
  </si>
  <si>
    <t>1/mese</t>
  </si>
  <si>
    <t>Elettroforesi urinaria in HR che distingua il tipo di proteinuria (mista, tubulare, glomerulare)</t>
  </si>
  <si>
    <t>1/15 giorni</t>
  </si>
  <si>
    <t>Test per il monitoraggio di pazienti affetti da mieloma trattai con farmaci biologici con anticorpi monoclonali</t>
  </si>
  <si>
    <t>ALLEGATO "A": OFFERTA TECNICA SENZA PREZZI</t>
  </si>
  <si>
    <t>9600</t>
  </si>
  <si>
    <t>40</t>
  </si>
  <si>
    <t xml:space="preserve">FORNITURA IN SERVICE DI “SISTEMI COMPLETI PER ELETTROFORESI DELLE SIEROPROTEINE E PER IL DOSAGGIO DELL'Hba1C IN TECNOLOGIA CAPILLARE, SISTEMA PER IMMUNOFISSAZIONE IN GEL DI AGAROSIO E ISOELETTROFOCUSING, SISTEMA IN TECNOLOGIA CAPILLARE O ISOELETTROFOCUSING COMBINATO AD AUTOMAZIONE CAIPLLARE PER ASSETTI EMOGLOBINICI
GARA N. 127/2018
CIG N. 77214473A3
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</si>
</sst>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8" fontId="0" fillId="0" borderId="0" applyFont="0" applyFill="0" applyBorder="0" applyAlignment="0" applyProtection="0"/>
    <xf numFmtId="0" fontId="37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" fontId="13" fillId="0" borderId="10" xfId="48" applyNumberFormat="1" applyFont="1" applyFill="1" applyBorder="1" applyAlignment="1">
      <alignment horizontal="center" vertical="center" textRotation="90" wrapText="1"/>
    </xf>
    <xf numFmtId="1" fontId="6" fillId="0" borderId="0" xfId="49" applyNumberFormat="1" applyFont="1" applyBorder="1" applyAlignment="1">
      <alignment/>
    </xf>
    <xf numFmtId="1" fontId="7" fillId="0" borderId="0" xfId="49" applyNumberFormat="1" applyFont="1" applyBorder="1" applyAlignment="1">
      <alignment vertical="top"/>
    </xf>
    <xf numFmtId="0" fontId="2" fillId="0" borderId="12" xfId="0" applyFont="1" applyBorder="1" applyAlignment="1">
      <alignment horizontal="justify" vertical="center" wrapText="1"/>
    </xf>
    <xf numFmtId="41" fontId="0" fillId="0" borderId="12" xfId="48" applyFont="1" applyBorder="1" applyAlignment="1">
      <alignment/>
    </xf>
    <xf numFmtId="169" fontId="0" fillId="0" borderId="12" xfId="64" applyNumberFormat="1" applyFont="1" applyBorder="1" applyAlignment="1">
      <alignment/>
    </xf>
    <xf numFmtId="169" fontId="0" fillId="0" borderId="13" xfId="64" applyNumberFormat="1" applyFont="1" applyBorder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Continuous" vertical="center" wrapText="1"/>
    </xf>
    <xf numFmtId="167" fontId="11" fillId="0" borderId="14" xfId="46" applyFont="1" applyFill="1" applyBorder="1" applyAlignment="1">
      <alignment horizontal="center" vertical="center" wrapText="1"/>
    </xf>
    <xf numFmtId="1" fontId="6" fillId="2" borderId="11" xfId="49" applyNumberFormat="1" applyFont="1" applyFill="1" applyBorder="1" applyAlignment="1">
      <alignment horizontal="centerContinuous" vertical="center"/>
    </xf>
    <xf numFmtId="1" fontId="6" fillId="2" borderId="16" xfId="49" applyNumberFormat="1" applyFont="1" applyFill="1" applyBorder="1" applyAlignment="1">
      <alignment horizontal="centerContinuous"/>
    </xf>
    <xf numFmtId="1" fontId="7" fillId="2" borderId="16" xfId="49" applyNumberFormat="1" applyFont="1" applyFill="1" applyBorder="1" applyAlignment="1">
      <alignment horizontal="centerContinuous" vertical="top"/>
    </xf>
    <xf numFmtId="1" fontId="6" fillId="7" borderId="11" xfId="49" applyNumberFormat="1" applyFont="1" applyFill="1" applyBorder="1" applyAlignment="1">
      <alignment horizontal="centerContinuous" vertical="center"/>
    </xf>
    <xf numFmtId="1" fontId="6" fillId="7" borderId="16" xfId="49" applyNumberFormat="1" applyFont="1" applyFill="1" applyBorder="1" applyAlignment="1">
      <alignment horizontal="centerContinuous"/>
    </xf>
    <xf numFmtId="1" fontId="7" fillId="7" borderId="16" xfId="49" applyNumberFormat="1" applyFont="1" applyFill="1" applyBorder="1" applyAlignment="1">
      <alignment horizontal="centerContinuous" vertical="top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2" fillId="0" borderId="15" xfId="0" applyNumberFormat="1" applyFont="1" applyFill="1" applyBorder="1" applyAlignment="1">
      <alignment horizontal="centerContinuous" vertical="justify" wrapText="1"/>
    </xf>
    <xf numFmtId="49" fontId="11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1" xfId="48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0" fillId="0" borderId="16" xfId="64" applyNumberFormat="1" applyFont="1" applyFill="1" applyBorder="1" applyAlignment="1">
      <alignment/>
    </xf>
    <xf numFmtId="178" fontId="11" fillId="0" borderId="14" xfId="46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9" fontId="0" fillId="0" borderId="22" xfId="64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41" fontId="0" fillId="0" borderId="23" xfId="48" applyFont="1" applyBorder="1" applyAlignment="1">
      <alignment/>
    </xf>
    <xf numFmtId="49" fontId="11" fillId="0" borderId="24" xfId="0" applyNumberFormat="1" applyFont="1" applyFill="1" applyBorder="1" applyAlignment="1">
      <alignment horizontal="left" vertical="center" wrapText="1"/>
    </xf>
    <xf numFmtId="178" fontId="11" fillId="0" borderId="24" xfId="46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167" fontId="11" fillId="0" borderId="24" xfId="46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41" fontId="0" fillId="0" borderId="25" xfId="48" applyFont="1" applyBorder="1" applyAlignment="1">
      <alignment/>
    </xf>
    <xf numFmtId="0" fontId="11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169" fontId="1" fillId="2" borderId="16" xfId="64" applyNumberFormat="1" applyFont="1" applyFill="1" applyBorder="1" applyAlignment="1">
      <alignment horizontal="center" vertical="center"/>
    </xf>
    <xf numFmtId="169" fontId="0" fillId="2" borderId="16" xfId="64" applyNumberFormat="1" applyFont="1" applyFill="1" applyBorder="1" applyAlignment="1">
      <alignment horizontal="center" vertical="center"/>
    </xf>
    <xf numFmtId="1" fontId="4" fillId="0" borderId="16" xfId="48" applyNumberFormat="1" applyFont="1" applyFill="1" applyBorder="1" applyAlignment="1">
      <alignment horizontal="center" vertical="center" wrapText="1"/>
    </xf>
    <xf numFmtId="169" fontId="0" fillId="0" borderId="26" xfId="64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169" fontId="0" fillId="0" borderId="27" xfId="64" applyNumberFormat="1" applyFont="1" applyBorder="1" applyAlignment="1">
      <alignment horizontal="center" vertical="center" wrapText="1"/>
    </xf>
    <xf numFmtId="169" fontId="0" fillId="0" borderId="28" xfId="64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178" fontId="11" fillId="0" borderId="30" xfId="46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178" fontId="11" fillId="0" borderId="32" xfId="46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3" fontId="11" fillId="0" borderId="32" xfId="46" applyNumberFormat="1" applyFont="1" applyFill="1" applyBorder="1" applyAlignment="1">
      <alignment horizontal="center" vertical="center" wrapText="1"/>
    </xf>
    <xf numFmtId="3" fontId="11" fillId="0" borderId="10" xfId="46" applyNumberFormat="1" applyFont="1" applyFill="1" applyBorder="1" applyAlignment="1">
      <alignment horizontal="center" vertical="center" wrapText="1"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7" fontId="11" fillId="0" borderId="10" xfId="46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Continuous" vertical="center" wrapText="1"/>
    </xf>
    <xf numFmtId="0" fontId="2" fillId="0" borderId="33" xfId="0" applyFont="1" applyBorder="1" applyAlignment="1">
      <alignment horizontal="justify" vertical="center" wrapText="1"/>
    </xf>
    <xf numFmtId="41" fontId="0" fillId="0" borderId="34" xfId="48" applyFont="1" applyBorder="1" applyAlignment="1">
      <alignment/>
    </xf>
    <xf numFmtId="41" fontId="0" fillId="0" borderId="35" xfId="48" applyFont="1" applyBorder="1" applyAlignment="1">
      <alignment/>
    </xf>
    <xf numFmtId="41" fontId="0" fillId="0" borderId="36" xfId="48" applyFont="1" applyBorder="1" applyAlignment="1">
      <alignment/>
    </xf>
    <xf numFmtId="169" fontId="0" fillId="0" borderId="27" xfId="64" applyNumberFormat="1" applyFont="1" applyBorder="1" applyAlignment="1">
      <alignment horizontal="center" wrapText="1"/>
    </xf>
    <xf numFmtId="169" fontId="0" fillId="0" borderId="10" xfId="48" applyNumberFormat="1" applyFont="1" applyBorder="1" applyAlignment="1">
      <alignment/>
    </xf>
    <xf numFmtId="169" fontId="0" fillId="0" borderId="23" xfId="64" applyNumberFormat="1" applyFont="1" applyFill="1" applyBorder="1" applyAlignment="1">
      <alignment/>
    </xf>
    <xf numFmtId="169" fontId="0" fillId="0" borderId="12" xfId="48" applyNumberFormat="1" applyFont="1" applyFill="1" applyBorder="1" applyAlignment="1">
      <alignment/>
    </xf>
    <xf numFmtId="169" fontId="0" fillId="0" borderId="25" xfId="48" applyNumberFormat="1" applyFont="1" applyFill="1" applyBorder="1" applyAlignment="1">
      <alignment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167" fontId="11" fillId="0" borderId="30" xfId="46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169" fontId="1" fillId="2" borderId="18" xfId="64" applyNumberFormat="1" applyFont="1" applyFill="1" applyBorder="1" applyAlignment="1">
      <alignment/>
    </xf>
    <xf numFmtId="1" fontId="7" fillId="7" borderId="26" xfId="49" applyNumberFormat="1" applyFont="1" applyFill="1" applyBorder="1" applyAlignment="1">
      <alignment horizontal="centerContinuous" vertical="top"/>
    </xf>
    <xf numFmtId="169" fontId="0" fillId="0" borderId="34" xfId="64" applyNumberFormat="1" applyFont="1" applyBorder="1" applyAlignment="1">
      <alignment/>
    </xf>
    <xf numFmtId="169" fontId="0" fillId="0" borderId="35" xfId="64" applyNumberFormat="1" applyFont="1" applyBorder="1" applyAlignment="1">
      <alignment horizontal="center" vertical="center" wrapText="1"/>
    </xf>
    <xf numFmtId="169" fontId="0" fillId="0" borderId="40" xfId="64" applyNumberFormat="1" applyFont="1" applyBorder="1" applyAlignment="1">
      <alignment/>
    </xf>
    <xf numFmtId="169" fontId="0" fillId="0" borderId="41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1" fontId="1" fillId="0" borderId="42" xfId="49" applyNumberFormat="1" applyFont="1" applyBorder="1" applyAlignment="1">
      <alignment vertical="top"/>
    </xf>
    <xf numFmtId="1" fontId="1" fillId="0" borderId="32" xfId="49" applyNumberFormat="1" applyFont="1" applyBorder="1" applyAlignment="1">
      <alignment vertical="top"/>
    </xf>
    <xf numFmtId="0" fontId="0" fillId="0" borderId="32" xfId="0" applyBorder="1" applyAlignment="1">
      <alignment vertical="center" wrapText="1"/>
    </xf>
    <xf numFmtId="0" fontId="0" fillId="0" borderId="32" xfId="0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169" fontId="0" fillId="0" borderId="32" xfId="64" applyNumberFormat="1" applyFont="1" applyBorder="1" applyAlignment="1">
      <alignment/>
    </xf>
    <xf numFmtId="169" fontId="1" fillId="0" borderId="32" xfId="64" applyNumberFormat="1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4" xfId="64" applyNumberFormat="1" applyFont="1" applyBorder="1" applyAlignment="1">
      <alignment/>
    </xf>
    <xf numFmtId="0" fontId="0" fillId="0" borderId="45" xfId="0" applyFont="1" applyBorder="1" applyAlignment="1">
      <alignment/>
    </xf>
    <xf numFmtId="169" fontId="0" fillId="0" borderId="46" xfId="64" applyNumberFormat="1" applyFont="1" applyBorder="1" applyAlignment="1">
      <alignment/>
    </xf>
    <xf numFmtId="178" fontId="11" fillId="0" borderId="43" xfId="46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1" fontId="0" fillId="0" borderId="10" xfId="48" applyFont="1" applyBorder="1" applyAlignment="1">
      <alignment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9" fontId="1" fillId="0" borderId="11" xfId="64" applyNumberFormat="1" applyFont="1" applyFill="1" applyBorder="1" applyAlignment="1">
      <alignment horizontal="center"/>
    </xf>
    <xf numFmtId="169" fontId="1" fillId="0" borderId="16" xfId="64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1" fontId="14" fillId="0" borderId="49" xfId="49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1" fontId="7" fillId="0" borderId="11" xfId="49" applyNumberFormat="1" applyFont="1" applyBorder="1" applyAlignment="1">
      <alignment horizontal="center" vertical="center" wrapText="1"/>
    </xf>
    <xf numFmtId="1" fontId="7" fillId="0" borderId="16" xfId="49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4" fillId="0" borderId="11" xfId="48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1" fillId="2" borderId="18" xfId="64" applyNumberFormat="1" applyFont="1" applyFill="1" applyBorder="1" applyAlignment="1">
      <alignment horizontal="center" vertical="center"/>
    </xf>
    <xf numFmtId="169" fontId="0" fillId="2" borderId="16" xfId="64" applyNumberFormat="1" applyFont="1" applyFill="1" applyBorder="1" applyAlignment="1">
      <alignment horizontal="center" vertical="center"/>
    </xf>
    <xf numFmtId="169" fontId="0" fillId="2" borderId="19" xfId="64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41.421875" style="1" customWidth="1"/>
    <col min="2" max="2" width="11.140625" style="1" customWidth="1"/>
    <col min="3" max="3" width="13.57421875" style="1" customWidth="1"/>
    <col min="4" max="4" width="11.8515625" style="1" customWidth="1"/>
    <col min="5" max="5" width="9.57421875" style="1" customWidth="1"/>
    <col min="6" max="6" width="10.7109375" style="1" bestFit="1" customWidth="1"/>
    <col min="7" max="7" width="21.57421875" style="1" customWidth="1"/>
    <col min="8" max="8" width="19.28125" style="1" customWidth="1"/>
    <col min="9" max="9" width="17.7109375" style="1" customWidth="1"/>
    <col min="10" max="10" width="23.7109375" style="1" customWidth="1"/>
    <col min="11" max="11" width="27.140625" style="1" customWidth="1"/>
    <col min="12" max="12" width="20.7109375" style="1" customWidth="1"/>
    <col min="13" max="16384" width="9.140625" style="1" customWidth="1"/>
  </cols>
  <sheetData>
    <row r="1" spans="1:14" ht="87" customHeight="1">
      <c r="A1" s="129" t="s">
        <v>64</v>
      </c>
      <c r="B1" s="130"/>
      <c r="C1" s="130"/>
      <c r="D1" s="130"/>
      <c r="E1" s="130"/>
      <c r="F1" s="130"/>
      <c r="G1" s="131"/>
      <c r="H1" s="131"/>
      <c r="I1" s="131"/>
      <c r="J1" s="131"/>
      <c r="K1" s="132"/>
      <c r="L1" s="2"/>
      <c r="M1" s="2"/>
      <c r="N1" s="2"/>
    </row>
    <row r="2" spans="1:14" s="5" customFormat="1" ht="15">
      <c r="A2" s="10" t="s">
        <v>61</v>
      </c>
      <c r="B2" s="10"/>
      <c r="C2" s="10"/>
      <c r="D2" s="10"/>
      <c r="E2" s="10"/>
      <c r="F2" s="10"/>
      <c r="G2" s="10"/>
      <c r="H2" s="11"/>
      <c r="I2" s="11"/>
      <c r="J2" s="11"/>
      <c r="K2" s="102"/>
      <c r="L2" s="6"/>
      <c r="M2" s="6"/>
      <c r="N2" s="6"/>
    </row>
    <row r="3" spans="1:14" s="5" customFormat="1" ht="15">
      <c r="A3" s="19" t="s">
        <v>9</v>
      </c>
      <c r="B3" s="20"/>
      <c r="C3" s="20"/>
      <c r="D3" s="20"/>
      <c r="E3" s="20"/>
      <c r="F3" s="20"/>
      <c r="G3" s="20"/>
      <c r="H3" s="21"/>
      <c r="I3" s="21"/>
      <c r="J3" s="21"/>
      <c r="K3" s="103"/>
      <c r="L3" s="6"/>
      <c r="M3" s="6"/>
      <c r="N3" s="6"/>
    </row>
    <row r="4" spans="1:11" s="4" customFormat="1" ht="50.25" customHeight="1">
      <c r="A4" s="7" t="s">
        <v>1</v>
      </c>
      <c r="B4" s="9" t="s">
        <v>2</v>
      </c>
      <c r="C4" s="133" t="s">
        <v>0</v>
      </c>
      <c r="D4" s="131"/>
      <c r="E4" s="132"/>
      <c r="F4" s="133" t="s">
        <v>5</v>
      </c>
      <c r="G4" s="134"/>
      <c r="H4" s="135"/>
      <c r="I4" s="7"/>
      <c r="J4" s="30"/>
      <c r="K4" s="104"/>
    </row>
    <row r="5" spans="1:11" s="4" customFormat="1" ht="26.25" customHeight="1">
      <c r="A5" s="125" t="s">
        <v>12</v>
      </c>
      <c r="B5" s="121">
        <v>2</v>
      </c>
      <c r="C5" s="136"/>
      <c r="D5" s="137"/>
      <c r="E5" s="138"/>
      <c r="F5" s="133"/>
      <c r="G5" s="134"/>
      <c r="H5" s="135"/>
      <c r="I5" s="15"/>
      <c r="J5" s="95"/>
      <c r="K5" s="104"/>
    </row>
    <row r="6" spans="1:11" s="4" customFormat="1" ht="9" customHeight="1">
      <c r="A6" s="126"/>
      <c r="B6" s="122"/>
      <c r="C6" s="123"/>
      <c r="D6" s="124"/>
      <c r="E6" s="124"/>
      <c r="F6" s="124"/>
      <c r="G6" s="124"/>
      <c r="H6" s="124"/>
      <c r="I6" s="124"/>
      <c r="J6" s="124"/>
      <c r="K6" s="104"/>
    </row>
    <row r="7" spans="1:11" s="4" customFormat="1" ht="12.75">
      <c r="A7" s="93" t="s">
        <v>13</v>
      </c>
      <c r="B7" s="92">
        <v>2</v>
      </c>
      <c r="C7" s="34"/>
      <c r="D7" s="35"/>
      <c r="E7" s="36"/>
      <c r="F7" s="30"/>
      <c r="G7" s="31"/>
      <c r="H7" s="32"/>
      <c r="I7" s="15"/>
      <c r="J7" s="95"/>
      <c r="K7" s="104"/>
    </row>
    <row r="8" spans="1:11" s="4" customFormat="1" ht="12.75">
      <c r="A8" s="94"/>
      <c r="B8" s="92"/>
      <c r="C8" s="34"/>
      <c r="D8" s="35"/>
      <c r="E8" s="36"/>
      <c r="F8" s="30"/>
      <c r="G8" s="31"/>
      <c r="H8" s="32"/>
      <c r="I8" s="15"/>
      <c r="J8" s="95"/>
      <c r="K8" s="104"/>
    </row>
    <row r="9" spans="1:11" ht="12.75">
      <c r="A9" s="94"/>
      <c r="B9" s="92"/>
      <c r="C9" s="139"/>
      <c r="D9" s="140"/>
      <c r="E9" s="141"/>
      <c r="F9" s="133"/>
      <c r="G9" s="142"/>
      <c r="H9" s="142"/>
      <c r="I9" s="37"/>
      <c r="J9" s="37"/>
      <c r="K9" s="105"/>
    </row>
    <row r="10" spans="1:11" ht="20.25" customHeight="1">
      <c r="A10" s="51"/>
      <c r="B10" s="52"/>
      <c r="C10" s="53"/>
      <c r="D10" s="54"/>
      <c r="E10" s="54"/>
      <c r="F10" s="55"/>
      <c r="G10" s="33"/>
      <c r="H10" s="33"/>
      <c r="I10" s="37"/>
      <c r="J10" s="56"/>
      <c r="K10" s="106"/>
    </row>
    <row r="11" spans="1:14" s="5" customFormat="1" ht="15">
      <c r="A11" s="22" t="s">
        <v>3</v>
      </c>
      <c r="B11" s="23"/>
      <c r="C11" s="23"/>
      <c r="D11" s="23"/>
      <c r="E11" s="23"/>
      <c r="F11" s="23"/>
      <c r="G11" s="23"/>
      <c r="H11" s="24"/>
      <c r="I11" s="24"/>
      <c r="J11" s="96"/>
      <c r="K11" s="103"/>
      <c r="L11" s="6"/>
      <c r="M11" s="6"/>
      <c r="N11" s="6"/>
    </row>
    <row r="12" spans="1:14" s="5" customFormat="1" ht="34.5" customHeight="1">
      <c r="A12" s="127" t="s">
        <v>14</v>
      </c>
      <c r="B12" s="27" t="s">
        <v>10</v>
      </c>
      <c r="C12" s="17"/>
      <c r="D12" s="17"/>
      <c r="E12" s="17" t="s">
        <v>6</v>
      </c>
      <c r="F12" s="17"/>
      <c r="G12" s="12"/>
      <c r="H12" s="13"/>
      <c r="I12" s="14"/>
      <c r="J12" s="97"/>
      <c r="K12" s="103"/>
      <c r="L12" s="6"/>
      <c r="M12" s="6"/>
      <c r="N12" s="6"/>
    </row>
    <row r="13" spans="1:14" s="5" customFormat="1" ht="24.75" customHeight="1">
      <c r="A13" s="128"/>
      <c r="B13" s="116" t="s">
        <v>23</v>
      </c>
      <c r="C13" s="117"/>
      <c r="D13" s="118"/>
      <c r="E13" s="116" t="s">
        <v>11</v>
      </c>
      <c r="F13" s="118"/>
      <c r="G13" s="41" t="s">
        <v>4</v>
      </c>
      <c r="H13" s="41" t="s">
        <v>7</v>
      </c>
      <c r="I13" s="42"/>
      <c r="J13" s="98"/>
      <c r="K13" s="103"/>
      <c r="L13" s="6"/>
      <c r="M13" s="6"/>
      <c r="N13" s="6"/>
    </row>
    <row r="14" spans="1:14" s="5" customFormat="1" ht="33.75" customHeight="1">
      <c r="A14" s="61" t="s">
        <v>15</v>
      </c>
      <c r="B14" s="62" t="s">
        <v>17</v>
      </c>
      <c r="C14" s="62" t="s">
        <v>18</v>
      </c>
      <c r="D14" s="63" t="s">
        <v>19</v>
      </c>
      <c r="E14" s="62" t="s">
        <v>22</v>
      </c>
      <c r="F14" s="62" t="s">
        <v>18</v>
      </c>
      <c r="G14" s="60"/>
      <c r="H14" s="57"/>
      <c r="I14" s="58"/>
      <c r="J14" s="59"/>
      <c r="K14" s="103"/>
      <c r="L14" s="6"/>
      <c r="M14" s="6"/>
      <c r="N14" s="6"/>
    </row>
    <row r="15" spans="1:11" ht="50.25" customHeight="1">
      <c r="A15" s="68" t="s">
        <v>16</v>
      </c>
      <c r="B15" s="69" t="s">
        <v>62</v>
      </c>
      <c r="C15" s="70" t="s">
        <v>20</v>
      </c>
      <c r="D15" s="71" t="s">
        <v>63</v>
      </c>
      <c r="E15" s="72">
        <f>B15*2</f>
        <v>19200</v>
      </c>
      <c r="F15" s="74">
        <f>D15*2</f>
        <v>80</v>
      </c>
      <c r="G15" s="114"/>
      <c r="H15" s="115"/>
      <c r="I15" s="112"/>
      <c r="J15" s="99"/>
      <c r="K15" s="107"/>
    </row>
    <row r="16" spans="1:11" ht="12.75">
      <c r="A16" s="75" t="s">
        <v>24</v>
      </c>
      <c r="B16" s="75" t="s">
        <v>25</v>
      </c>
      <c r="C16" s="78" t="s">
        <v>26</v>
      </c>
      <c r="D16" s="76" t="s">
        <v>27</v>
      </c>
      <c r="E16" s="73">
        <f>B16*2</f>
        <v>200</v>
      </c>
      <c r="F16" s="113">
        <f>D16*2</f>
        <v>4</v>
      </c>
      <c r="G16" s="65"/>
      <c r="H16" s="44"/>
      <c r="I16" s="83"/>
      <c r="J16" s="99"/>
      <c r="K16" s="107"/>
    </row>
    <row r="17" spans="1:11" ht="12.75">
      <c r="A17" s="75" t="s">
        <v>28</v>
      </c>
      <c r="B17" s="75" t="s">
        <v>29</v>
      </c>
      <c r="C17" s="74" t="s">
        <v>30</v>
      </c>
      <c r="D17" s="76" t="s">
        <v>34</v>
      </c>
      <c r="E17" s="73">
        <f aca="true" t="shared" si="0" ref="E17:E30">B17*2</f>
        <v>13000</v>
      </c>
      <c r="F17" s="74">
        <f aca="true" t="shared" si="1" ref="F17:F30">D17*2</f>
        <v>100</v>
      </c>
      <c r="G17" s="66"/>
      <c r="H17" s="80"/>
      <c r="I17" s="84"/>
      <c r="J17" s="99"/>
      <c r="K17" s="107"/>
    </row>
    <row r="18" spans="1:11" ht="12.75">
      <c r="A18" s="75" t="s">
        <v>35</v>
      </c>
      <c r="B18" s="75" t="s">
        <v>36</v>
      </c>
      <c r="C18" s="74" t="s">
        <v>30</v>
      </c>
      <c r="D18" s="76" t="s">
        <v>21</v>
      </c>
      <c r="E18" s="73">
        <f t="shared" si="0"/>
        <v>7200</v>
      </c>
      <c r="F18" s="74">
        <f t="shared" si="1"/>
        <v>60</v>
      </c>
      <c r="G18" s="66"/>
      <c r="H18" s="80"/>
      <c r="I18" s="84"/>
      <c r="J18" s="99"/>
      <c r="K18" s="107"/>
    </row>
    <row r="19" spans="1:11" ht="12.75">
      <c r="A19" s="75"/>
      <c r="B19" s="75"/>
      <c r="C19" s="74"/>
      <c r="D19" s="76"/>
      <c r="E19" s="73"/>
      <c r="F19" s="74"/>
      <c r="G19" s="66"/>
      <c r="H19" s="80"/>
      <c r="I19" s="84"/>
      <c r="J19" s="99"/>
      <c r="K19" s="107"/>
    </row>
    <row r="20" spans="1:11" ht="12.75">
      <c r="A20" s="75" t="s">
        <v>37</v>
      </c>
      <c r="B20" s="75"/>
      <c r="C20" s="74"/>
      <c r="D20" s="76"/>
      <c r="E20" s="73"/>
      <c r="F20" s="74"/>
      <c r="G20" s="66"/>
      <c r="H20" s="80"/>
      <c r="I20" s="84"/>
      <c r="J20" s="99"/>
      <c r="K20" s="107"/>
    </row>
    <row r="21" spans="1:11" ht="24">
      <c r="A21" s="75" t="s">
        <v>38</v>
      </c>
      <c r="B21" s="75" t="s">
        <v>25</v>
      </c>
      <c r="C21" s="74" t="s">
        <v>39</v>
      </c>
      <c r="D21" s="76" t="s">
        <v>27</v>
      </c>
      <c r="E21" s="73">
        <f t="shared" si="0"/>
        <v>200</v>
      </c>
      <c r="F21" s="74">
        <f t="shared" si="1"/>
        <v>4</v>
      </c>
      <c r="G21" s="66"/>
      <c r="H21" s="80"/>
      <c r="I21" s="84"/>
      <c r="J21" s="99"/>
      <c r="K21" s="107"/>
    </row>
    <row r="22" spans="1:11" ht="24">
      <c r="A22" s="75" t="s">
        <v>40</v>
      </c>
      <c r="B22" s="75" t="s">
        <v>41</v>
      </c>
      <c r="C22" s="74" t="s">
        <v>42</v>
      </c>
      <c r="D22" s="76" t="s">
        <v>32</v>
      </c>
      <c r="E22" s="73">
        <f t="shared" si="0"/>
        <v>1400</v>
      </c>
      <c r="F22" s="74">
        <f t="shared" si="1"/>
        <v>8</v>
      </c>
      <c r="G22" s="66"/>
      <c r="H22" s="80"/>
      <c r="I22" s="84"/>
      <c r="J22" s="99"/>
      <c r="K22" s="107"/>
    </row>
    <row r="23" spans="1:11" ht="24">
      <c r="A23" s="75" t="s">
        <v>43</v>
      </c>
      <c r="B23" s="75" t="s">
        <v>44</v>
      </c>
      <c r="C23" s="74" t="s">
        <v>45</v>
      </c>
      <c r="D23" s="76" t="s">
        <v>32</v>
      </c>
      <c r="E23" s="73">
        <f t="shared" si="0"/>
        <v>2400</v>
      </c>
      <c r="F23" s="74">
        <f t="shared" si="1"/>
        <v>8</v>
      </c>
      <c r="G23" s="66"/>
      <c r="H23" s="80"/>
      <c r="I23" s="84"/>
      <c r="J23" s="99"/>
      <c r="K23" s="107"/>
    </row>
    <row r="24" spans="1:11" ht="24">
      <c r="A24" s="75" t="s">
        <v>46</v>
      </c>
      <c r="B24" s="75" t="s">
        <v>34</v>
      </c>
      <c r="C24" s="74" t="s">
        <v>47</v>
      </c>
      <c r="D24" s="76" t="s">
        <v>33</v>
      </c>
      <c r="E24" s="73">
        <f t="shared" si="0"/>
        <v>100</v>
      </c>
      <c r="F24" s="74">
        <f t="shared" si="1"/>
        <v>10</v>
      </c>
      <c r="G24" s="66"/>
      <c r="H24" s="80"/>
      <c r="I24" s="84"/>
      <c r="J24" s="99"/>
      <c r="K24" s="107"/>
    </row>
    <row r="25" spans="1:11" ht="24">
      <c r="A25" s="75" t="s">
        <v>48</v>
      </c>
      <c r="B25" s="75" t="s">
        <v>49</v>
      </c>
      <c r="C25" s="74" t="s">
        <v>50</v>
      </c>
      <c r="D25" s="76" t="s">
        <v>51</v>
      </c>
      <c r="E25" s="73">
        <f t="shared" si="0"/>
        <v>800</v>
      </c>
      <c r="F25" s="74">
        <f t="shared" si="1"/>
        <v>20</v>
      </c>
      <c r="G25" s="66"/>
      <c r="H25" s="80"/>
      <c r="I25" s="84"/>
      <c r="J25" s="99"/>
      <c r="K25" s="107"/>
    </row>
    <row r="26" spans="1:11" ht="24">
      <c r="A26" s="75" t="s">
        <v>52</v>
      </c>
      <c r="B26" s="75" t="s">
        <v>53</v>
      </c>
      <c r="C26" s="74" t="s">
        <v>54</v>
      </c>
      <c r="D26" s="76" t="s">
        <v>51</v>
      </c>
      <c r="E26" s="73">
        <f t="shared" si="0"/>
        <v>480</v>
      </c>
      <c r="F26" s="74">
        <f t="shared" si="1"/>
        <v>20</v>
      </c>
      <c r="G26" s="79"/>
      <c r="H26" s="81"/>
      <c r="I26" s="84"/>
      <c r="J26" s="99"/>
      <c r="K26" s="107"/>
    </row>
    <row r="27" spans="1:11" ht="12.75">
      <c r="A27" s="75" t="s">
        <v>55</v>
      </c>
      <c r="B27" s="75"/>
      <c r="C27" s="74"/>
      <c r="D27" s="76"/>
      <c r="E27" s="73"/>
      <c r="F27" s="74"/>
      <c r="G27" s="79"/>
      <c r="H27" s="81"/>
      <c r="I27" s="84"/>
      <c r="J27" s="99"/>
      <c r="K27" s="107"/>
    </row>
    <row r="28" spans="1:11" ht="12.75">
      <c r="A28" s="75" t="s">
        <v>56</v>
      </c>
      <c r="B28" s="75" t="s">
        <v>63</v>
      </c>
      <c r="C28" s="74" t="s">
        <v>57</v>
      </c>
      <c r="D28" s="76" t="s">
        <v>31</v>
      </c>
      <c r="E28" s="73">
        <f t="shared" si="0"/>
        <v>80</v>
      </c>
      <c r="F28" s="74">
        <f t="shared" si="1"/>
        <v>6</v>
      </c>
      <c r="G28" s="79"/>
      <c r="H28" s="81"/>
      <c r="I28" s="84"/>
      <c r="J28" s="99"/>
      <c r="K28" s="107"/>
    </row>
    <row r="29" spans="1:11" ht="24">
      <c r="A29" s="75" t="s">
        <v>58</v>
      </c>
      <c r="B29" s="75" t="s">
        <v>34</v>
      </c>
      <c r="C29" s="74" t="s">
        <v>59</v>
      </c>
      <c r="D29" s="76" t="s">
        <v>27</v>
      </c>
      <c r="E29" s="73">
        <f t="shared" si="0"/>
        <v>100</v>
      </c>
      <c r="F29" s="74">
        <f t="shared" si="1"/>
        <v>4</v>
      </c>
      <c r="G29" s="79"/>
      <c r="H29" s="81"/>
      <c r="I29" s="84"/>
      <c r="J29" s="99"/>
      <c r="K29" s="107"/>
    </row>
    <row r="30" spans="1:11" ht="36">
      <c r="A30" s="75" t="s">
        <v>60</v>
      </c>
      <c r="B30" s="75" t="s">
        <v>34</v>
      </c>
      <c r="C30" s="74" t="s">
        <v>57</v>
      </c>
      <c r="D30" s="76" t="s">
        <v>31</v>
      </c>
      <c r="E30" s="73">
        <f t="shared" si="0"/>
        <v>100</v>
      </c>
      <c r="F30" s="74">
        <f t="shared" si="1"/>
        <v>6</v>
      </c>
      <c r="G30" s="79"/>
      <c r="H30" s="81"/>
      <c r="I30" s="84"/>
      <c r="J30" s="99"/>
      <c r="K30" s="107"/>
    </row>
    <row r="31" spans="1:11" ht="12.75">
      <c r="A31" s="75"/>
      <c r="B31" s="75"/>
      <c r="C31" s="74"/>
      <c r="D31" s="76"/>
      <c r="E31" s="73"/>
      <c r="F31" s="74"/>
      <c r="G31" s="79"/>
      <c r="H31" s="81"/>
      <c r="I31" s="84"/>
      <c r="J31" s="99"/>
      <c r="K31" s="107"/>
    </row>
    <row r="32" spans="1:11" ht="12.75">
      <c r="A32" s="75"/>
      <c r="B32" s="75"/>
      <c r="C32" s="74"/>
      <c r="D32" s="76"/>
      <c r="E32" s="73"/>
      <c r="F32" s="74"/>
      <c r="G32" s="79"/>
      <c r="H32" s="81"/>
      <c r="I32" s="84"/>
      <c r="J32" s="99"/>
      <c r="K32" s="107"/>
    </row>
    <row r="33" spans="1:11" ht="12.75">
      <c r="A33" s="75"/>
      <c r="B33" s="75"/>
      <c r="C33" s="74"/>
      <c r="D33" s="76"/>
      <c r="E33" s="77"/>
      <c r="F33" s="74"/>
      <c r="G33" s="67"/>
      <c r="H33" s="82"/>
      <c r="I33" s="84"/>
      <c r="J33" s="99"/>
      <c r="K33" s="107"/>
    </row>
    <row r="34" spans="1:11" ht="18" customHeight="1">
      <c r="A34" s="88"/>
      <c r="B34" s="89"/>
      <c r="C34" s="64"/>
      <c r="D34" s="90"/>
      <c r="E34" s="91"/>
      <c r="F34" s="64"/>
      <c r="G34" s="43"/>
      <c r="H34" s="44"/>
      <c r="I34" s="85"/>
      <c r="J34" s="100"/>
      <c r="K34" s="107"/>
    </row>
    <row r="35" spans="1:11" ht="12.75">
      <c r="A35" s="39"/>
      <c r="B35" s="28"/>
      <c r="C35" s="38"/>
      <c r="D35" s="16"/>
      <c r="E35" s="18"/>
      <c r="F35" s="38"/>
      <c r="G35" s="12"/>
      <c r="H35" s="13"/>
      <c r="I35" s="86"/>
      <c r="J35" s="101"/>
      <c r="K35" s="107"/>
    </row>
    <row r="36" spans="1:11" ht="12.75">
      <c r="A36" s="40"/>
      <c r="B36" s="45"/>
      <c r="C36" s="46"/>
      <c r="D36" s="47"/>
      <c r="E36" s="48"/>
      <c r="F36" s="46"/>
      <c r="G36" s="49"/>
      <c r="H36" s="50"/>
      <c r="I36" s="87"/>
      <c r="J36" s="56"/>
      <c r="K36" s="107"/>
    </row>
    <row r="37" spans="1:11" s="3" customFormat="1" ht="36.7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10"/>
      <c r="K37" s="108"/>
    </row>
    <row r="38" spans="1:11" ht="24" customHeight="1">
      <c r="A38" s="8"/>
      <c r="B38" s="25"/>
      <c r="C38" s="25"/>
      <c r="D38" s="25"/>
      <c r="E38" s="25"/>
      <c r="F38" s="25"/>
      <c r="G38" s="26"/>
      <c r="H38" s="8" t="s">
        <v>8</v>
      </c>
      <c r="I38" s="29"/>
      <c r="J38" s="111"/>
      <c r="K38" s="109"/>
    </row>
  </sheetData>
  <sheetProtection/>
  <mergeCells count="14">
    <mergeCell ref="A1:K1"/>
    <mergeCell ref="C4:E4"/>
    <mergeCell ref="F4:H4"/>
    <mergeCell ref="C5:E5"/>
    <mergeCell ref="F5:H5"/>
    <mergeCell ref="C9:E9"/>
    <mergeCell ref="F9:H9"/>
    <mergeCell ref="B13:D13"/>
    <mergeCell ref="A37:I37"/>
    <mergeCell ref="B5:B6"/>
    <mergeCell ref="C6:J6"/>
    <mergeCell ref="A5:A6"/>
    <mergeCell ref="A12:A13"/>
    <mergeCell ref="E13:F1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2018-12-20T14:31:37Z</dcterms:modified>
  <cp:category/>
  <cp:version/>
  <cp:contentType/>
  <cp:contentStatus/>
</cp:coreProperties>
</file>